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8gatu-kariharai\"/>
    </mc:Choice>
  </mc:AlternateContent>
  <bookViews>
    <workbookView xWindow="0" yWindow="0" windowWidth="20490" windowHeight="7530"/>
  </bookViews>
  <sheets>
    <sheet name="刈払" sheetId="1" r:id="rId1"/>
  </sheets>
  <definedNames>
    <definedName name="_xlnm.Print_Area" localSheetId="0">刈払!$A$1:$J$82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2" i="1"/>
  <c r="N9" i="1"/>
  <c r="Q8" i="1"/>
  <c r="P8" i="1"/>
  <c r="O8" i="1"/>
  <c r="N8" i="1"/>
  <c r="N7" i="1"/>
  <c r="O6" i="1"/>
  <c r="N6" i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㈱PCTの申込書に合わせております。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</commentList>
</comments>
</file>

<file path=xl/sharedStrings.xml><?xml version="1.0" encoding="utf-8"?>
<sst xmlns="http://schemas.openxmlformats.org/spreadsheetml/2006/main" count="15" uniqueCount="15">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</sst>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e\ \ \ \ \ \ \ \ \ \ \ m\ \ \ \ \ \ \ \ \ \ d"/>
    <numFmt numFmtId="177" formatCode="e\ \ \ \ \ \ \ \ \ \ \ m\ \ \ \ \ \ \ \ \ d"/>
    <numFmt numFmtId="178" formatCode="[$-411]ggge&quot;年&quot;m&quot;月&quot;d&quot;日&quot;;@"/>
    <numFmt numFmtId="179" formatCode="[$-411]ggg\ \ \ \ \ \ e\ \ \ \ \ \ \ \ \ \ \ \ \ m\ \ \ \ \ \ \ \ \ \ \ \ d\ 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8" fontId="0" fillId="0" borderId="1" xfId="0" applyNumberFormat="1" applyBorder="1" applyAlignment="1" applyProtection="1">
      <alignment horizontal="left" vertical="center" shrinkToFit="1"/>
      <protection locked="0"/>
    </xf>
    <xf numFmtId="179" fontId="0" fillId="0" borderId="1" xfId="0" applyNumberFormat="1" applyBorder="1" applyAlignment="1" applyProtection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25977</xdr:rowOff>
    </xdr:from>
    <xdr:to>
      <xdr:col>9</xdr:col>
      <xdr:colOff>649431</xdr:colOff>
      <xdr:row>41</xdr:row>
      <xdr:rowOff>37576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7" t="4994" r="2850" b="1601"/>
        <a:stretch/>
      </xdr:blipFill>
      <xdr:spPr>
        <a:xfrm>
          <a:off x="0" y="25977"/>
          <a:ext cx="6821631" cy="9774724"/>
        </a:xfrm>
        <a:prstGeom prst="rect">
          <a:avLst/>
        </a:prstGeom>
      </xdr:spPr>
    </xdr:pic>
    <xdr:clientData/>
  </xdr:twoCellAnchor>
  <xdr:twoCellAnchor>
    <xdr:from>
      <xdr:col>1</xdr:col>
      <xdr:colOff>444032</xdr:colOff>
      <xdr:row>18</xdr:row>
      <xdr:rowOff>190968</xdr:rowOff>
    </xdr:from>
    <xdr:to>
      <xdr:col>2</xdr:col>
      <xdr:colOff>167536</xdr:colOff>
      <xdr:row>20</xdr:row>
      <xdr:rowOff>14634</xdr:rowOff>
    </xdr:to>
    <xdr:sp macro="" textlink="">
      <xdr:nvSpPr>
        <xdr:cNvPr id="3" name="正方形/長方形 2"/>
        <xdr:cNvSpPr/>
      </xdr:nvSpPr>
      <xdr:spPr>
        <a:xfrm>
          <a:off x="1129832" y="4477218"/>
          <a:ext cx="409304" cy="2999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484911</xdr:colOff>
      <xdr:row>13</xdr:row>
      <xdr:rowOff>219075</xdr:rowOff>
    </xdr:from>
    <xdr:to>
      <xdr:col>4</xdr:col>
      <xdr:colOff>599211</xdr:colOff>
      <xdr:row>15</xdr:row>
      <xdr:rowOff>9525</xdr:rowOff>
    </xdr:to>
    <xdr:sp macro="" textlink="$M$2">
      <xdr:nvSpPr>
        <xdr:cNvPr id="4" name="テキスト ボックス 3"/>
        <xdr:cNvSpPr txBox="1"/>
      </xdr:nvSpPr>
      <xdr:spPr>
        <a:xfrm>
          <a:off x="1170711" y="3314700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7           8          5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303069</xdr:colOff>
      <xdr:row>13</xdr:row>
      <xdr:rowOff>227734</xdr:rowOff>
    </xdr:from>
    <xdr:to>
      <xdr:col>6</xdr:col>
      <xdr:colOff>474519</xdr:colOff>
      <xdr:row>15</xdr:row>
      <xdr:rowOff>18184</xdr:rowOff>
    </xdr:to>
    <xdr:sp macro="" textlink="$N$2">
      <xdr:nvSpPr>
        <xdr:cNvPr id="5" name="テキスト ボックス 4"/>
        <xdr:cNvSpPr txBox="1"/>
      </xdr:nvSpPr>
      <xdr:spPr>
        <a:xfrm>
          <a:off x="3046269" y="3323359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7           8          5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15</xdr:row>
      <xdr:rowOff>0</xdr:rowOff>
    </xdr:from>
    <xdr:to>
      <xdr:col>3</xdr:col>
      <xdr:colOff>666750</xdr:colOff>
      <xdr:row>16</xdr:row>
      <xdr:rowOff>28575</xdr:rowOff>
    </xdr:to>
    <xdr:sp macro="" textlink="$M$4">
      <xdr:nvSpPr>
        <xdr:cNvPr id="6" name="テキスト ボックス 5"/>
        <xdr:cNvSpPr txBox="1"/>
      </xdr:nvSpPr>
      <xdr:spPr>
        <a:xfrm>
          <a:off x="1181100" y="35718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514350</xdr:colOff>
      <xdr:row>16</xdr:row>
      <xdr:rowOff>76200</xdr:rowOff>
    </xdr:from>
    <xdr:to>
      <xdr:col>4</xdr:col>
      <xdr:colOff>0</xdr:colOff>
      <xdr:row>17</xdr:row>
      <xdr:rowOff>104775</xdr:rowOff>
    </xdr:to>
    <xdr:sp macro="" textlink="$M$5">
      <xdr:nvSpPr>
        <xdr:cNvPr id="7" name="テキスト ボックス 6"/>
        <xdr:cNvSpPr txBox="1"/>
      </xdr:nvSpPr>
      <xdr:spPr>
        <a:xfrm>
          <a:off x="1200150" y="38862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286617</xdr:colOff>
      <xdr:row>18</xdr:row>
      <xdr:rowOff>212148</xdr:rowOff>
    </xdr:from>
    <xdr:to>
      <xdr:col>5</xdr:col>
      <xdr:colOff>372342</xdr:colOff>
      <xdr:row>19</xdr:row>
      <xdr:rowOff>240724</xdr:rowOff>
    </xdr:to>
    <xdr:sp macro="" textlink="$O$6">
      <xdr:nvSpPr>
        <xdr:cNvPr id="8" name="テキスト ボックス 7"/>
        <xdr:cNvSpPr txBox="1"/>
      </xdr:nvSpPr>
      <xdr:spPr>
        <a:xfrm>
          <a:off x="972417" y="4498398"/>
          <a:ext cx="2828925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明治      33             1            0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436420</xdr:colOff>
      <xdr:row>18</xdr:row>
      <xdr:rowOff>211282</xdr:rowOff>
    </xdr:from>
    <xdr:to>
      <xdr:col>6</xdr:col>
      <xdr:colOff>379270</xdr:colOff>
      <xdr:row>20</xdr:row>
      <xdr:rowOff>1732</xdr:rowOff>
    </xdr:to>
    <xdr:sp macro="" textlink="$N$6">
      <xdr:nvSpPr>
        <xdr:cNvPr id="9" name="テキスト ボックス 8"/>
        <xdr:cNvSpPr txBox="1"/>
      </xdr:nvSpPr>
      <xdr:spPr>
        <a:xfrm>
          <a:off x="3865420" y="4497532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562842</xdr:colOff>
      <xdr:row>19</xdr:row>
      <xdr:rowOff>226003</xdr:rowOff>
    </xdr:from>
    <xdr:to>
      <xdr:col>3</xdr:col>
      <xdr:colOff>562842</xdr:colOff>
      <xdr:row>21</xdr:row>
      <xdr:rowOff>12123</xdr:rowOff>
    </xdr:to>
    <xdr:sp macro="" textlink="$N$7">
      <xdr:nvSpPr>
        <xdr:cNvPr id="10" name="テキスト ボックス 9"/>
        <xdr:cNvSpPr txBox="1"/>
      </xdr:nvSpPr>
      <xdr:spPr>
        <a:xfrm>
          <a:off x="1248642" y="4750378"/>
          <a:ext cx="1371600" cy="262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349827</xdr:colOff>
      <xdr:row>19</xdr:row>
      <xdr:rowOff>181841</xdr:rowOff>
    </xdr:from>
    <xdr:to>
      <xdr:col>9</xdr:col>
      <xdr:colOff>121227</xdr:colOff>
      <xdr:row>21</xdr:row>
      <xdr:rowOff>105641</xdr:rowOff>
    </xdr:to>
    <xdr:sp macro="" textlink="$N$8">
      <xdr:nvSpPr>
        <xdr:cNvPr id="11" name="テキスト ボックス 10"/>
        <xdr:cNvSpPr txBox="1"/>
      </xdr:nvSpPr>
      <xdr:spPr>
        <a:xfrm>
          <a:off x="5836227" y="4706216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367145</xdr:colOff>
      <xdr:row>20</xdr:row>
      <xdr:rowOff>30307</xdr:rowOff>
    </xdr:from>
    <xdr:to>
      <xdr:col>9</xdr:col>
      <xdr:colOff>271895</xdr:colOff>
      <xdr:row>22</xdr:row>
      <xdr:rowOff>68407</xdr:rowOff>
    </xdr:to>
    <xdr:sp macro="" textlink="$O$8">
      <xdr:nvSpPr>
        <xdr:cNvPr id="12" name="テキスト ボックス 11"/>
        <xdr:cNvSpPr txBox="1"/>
      </xdr:nvSpPr>
      <xdr:spPr>
        <a:xfrm>
          <a:off x="5853545" y="4792807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133349</xdr:colOff>
      <xdr:row>20</xdr:row>
      <xdr:rowOff>95250</xdr:rowOff>
    </xdr:from>
    <xdr:to>
      <xdr:col>8</xdr:col>
      <xdr:colOff>447674</xdr:colOff>
      <xdr:row>21</xdr:row>
      <xdr:rowOff>123825</xdr:rowOff>
    </xdr:to>
    <xdr:sp macro="" textlink="$P$8">
      <xdr:nvSpPr>
        <xdr:cNvPr id="13" name="テキスト ボックス 12"/>
        <xdr:cNvSpPr txBox="1"/>
      </xdr:nvSpPr>
      <xdr:spPr>
        <a:xfrm>
          <a:off x="4933949" y="485775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21</xdr:row>
      <xdr:rowOff>192232</xdr:rowOff>
    </xdr:from>
    <xdr:to>
      <xdr:col>8</xdr:col>
      <xdr:colOff>409575</xdr:colOff>
      <xdr:row>22</xdr:row>
      <xdr:rowOff>225137</xdr:rowOff>
    </xdr:to>
    <xdr:sp macro="" textlink="$Q$8">
      <xdr:nvSpPr>
        <xdr:cNvPr id="14" name="テキスト ボックス 13"/>
        <xdr:cNvSpPr txBox="1"/>
      </xdr:nvSpPr>
      <xdr:spPr>
        <a:xfrm>
          <a:off x="1152525" y="5192857"/>
          <a:ext cx="4743450" cy="271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68407</xdr:colOff>
      <xdr:row>23</xdr:row>
      <xdr:rowOff>39832</xdr:rowOff>
    </xdr:from>
    <xdr:to>
      <xdr:col>7</xdr:col>
      <xdr:colOff>468457</xdr:colOff>
      <xdr:row>24</xdr:row>
      <xdr:rowOff>68407</xdr:rowOff>
    </xdr:to>
    <xdr:sp macro="" textlink="$N$9">
      <xdr:nvSpPr>
        <xdr:cNvPr id="15" name="テキスト ボックス 14"/>
        <xdr:cNvSpPr txBox="1"/>
      </xdr:nvSpPr>
      <xdr:spPr>
        <a:xfrm>
          <a:off x="2125807" y="5516707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               　    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324716</xdr:colOff>
      <xdr:row>24</xdr:row>
      <xdr:rowOff>136814</xdr:rowOff>
    </xdr:from>
    <xdr:to>
      <xdr:col>9</xdr:col>
      <xdr:colOff>191365</xdr:colOff>
      <xdr:row>25</xdr:row>
      <xdr:rowOff>165389</xdr:rowOff>
    </xdr:to>
    <xdr:sp macro="" textlink="$M$11">
      <xdr:nvSpPr>
        <xdr:cNvPr id="16" name="テキスト ボックス 15"/>
        <xdr:cNvSpPr txBox="1"/>
      </xdr:nvSpPr>
      <xdr:spPr>
        <a:xfrm>
          <a:off x="1696316" y="5851814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191366</xdr:colOff>
      <xdr:row>25</xdr:row>
      <xdr:rowOff>164523</xdr:rowOff>
    </xdr:from>
    <xdr:to>
      <xdr:col>4</xdr:col>
      <xdr:colOff>191366</xdr:colOff>
      <xdr:row>26</xdr:row>
      <xdr:rowOff>193098</xdr:rowOff>
    </xdr:to>
    <xdr:sp macro="" textlink="$N$12">
      <xdr:nvSpPr>
        <xdr:cNvPr id="17" name="テキスト ボックス 16"/>
        <xdr:cNvSpPr txBox="1"/>
      </xdr:nvSpPr>
      <xdr:spPr>
        <a:xfrm>
          <a:off x="1562966" y="6117648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666751</xdr:colOff>
      <xdr:row>26</xdr:row>
      <xdr:rowOff>175780</xdr:rowOff>
    </xdr:from>
    <xdr:to>
      <xdr:col>9</xdr:col>
      <xdr:colOff>8658</xdr:colOff>
      <xdr:row>27</xdr:row>
      <xdr:rowOff>208684</xdr:rowOff>
    </xdr:to>
    <xdr:sp macro="" textlink="$M$13">
      <xdr:nvSpPr>
        <xdr:cNvPr id="18" name="テキスト ボックス 17"/>
        <xdr:cNvSpPr txBox="1"/>
      </xdr:nvSpPr>
      <xdr:spPr>
        <a:xfrm>
          <a:off x="1352551" y="6367030"/>
          <a:ext cx="4828307" cy="271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653762</xdr:colOff>
      <xdr:row>27</xdr:row>
      <xdr:rowOff>236393</xdr:rowOff>
    </xdr:from>
    <xdr:to>
      <xdr:col>5</xdr:col>
      <xdr:colOff>293544</xdr:colOff>
      <xdr:row>29</xdr:row>
      <xdr:rowOff>22514</xdr:rowOff>
    </xdr:to>
    <xdr:sp macro="" textlink="$N$14">
      <xdr:nvSpPr>
        <xdr:cNvPr id="19" name="テキスト ボックス 18"/>
        <xdr:cNvSpPr txBox="1"/>
      </xdr:nvSpPr>
      <xdr:spPr>
        <a:xfrm>
          <a:off x="1339562" y="6665768"/>
          <a:ext cx="2382982" cy="262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567171</xdr:colOff>
      <xdr:row>27</xdr:row>
      <xdr:rowOff>226002</xdr:rowOff>
    </xdr:from>
    <xdr:to>
      <xdr:col>9</xdr:col>
      <xdr:colOff>109971</xdr:colOff>
      <xdr:row>29</xdr:row>
      <xdr:rowOff>12123</xdr:rowOff>
    </xdr:to>
    <xdr:sp macro="" textlink="$N$15">
      <xdr:nvSpPr>
        <xdr:cNvPr id="20" name="テキスト ボックス 19"/>
        <xdr:cNvSpPr txBox="1"/>
      </xdr:nvSpPr>
      <xdr:spPr>
        <a:xfrm>
          <a:off x="3996171" y="6655377"/>
          <a:ext cx="2286000" cy="262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509155</xdr:colOff>
      <xdr:row>28</xdr:row>
      <xdr:rowOff>219076</xdr:rowOff>
    </xdr:from>
    <xdr:to>
      <xdr:col>3</xdr:col>
      <xdr:colOff>680605</xdr:colOff>
      <xdr:row>30</xdr:row>
      <xdr:rowOff>5196</xdr:rowOff>
    </xdr:to>
    <xdr:sp macro="" textlink="$M$3">
      <xdr:nvSpPr>
        <xdr:cNvPr id="21" name="テキスト ボックス 20"/>
        <xdr:cNvSpPr txBox="1"/>
      </xdr:nvSpPr>
      <xdr:spPr>
        <a:xfrm>
          <a:off x="1194955" y="6886576"/>
          <a:ext cx="1543050" cy="262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18">
      <xdr:nvSpPr>
        <xdr:cNvPr id="22" name="テキスト ボックス 21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19">
      <xdr:nvSpPr>
        <xdr:cNvPr id="23" name="テキスト ボックス 22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334241</xdr:colOff>
      <xdr:row>20</xdr:row>
      <xdr:rowOff>77066</xdr:rowOff>
    </xdr:from>
    <xdr:to>
      <xdr:col>5</xdr:col>
      <xdr:colOff>153266</xdr:colOff>
      <xdr:row>21</xdr:row>
      <xdr:rowOff>105641</xdr:rowOff>
    </xdr:to>
    <xdr:sp macro="" textlink="">
      <xdr:nvSpPr>
        <xdr:cNvPr id="24" name="テキスト ボックス 23"/>
        <xdr:cNvSpPr txBox="1"/>
      </xdr:nvSpPr>
      <xdr:spPr>
        <a:xfrm>
          <a:off x="3077441" y="4839566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>
    <xdr:from>
      <xdr:col>5</xdr:col>
      <xdr:colOff>522141</xdr:colOff>
      <xdr:row>20</xdr:row>
      <xdr:rowOff>21648</xdr:rowOff>
    </xdr:from>
    <xdr:to>
      <xdr:col>6</xdr:col>
      <xdr:colOff>26841</xdr:colOff>
      <xdr:row>20</xdr:row>
      <xdr:rowOff>216477</xdr:rowOff>
    </xdr:to>
    <xdr:sp macro="" textlink="">
      <xdr:nvSpPr>
        <xdr:cNvPr id="26" name="楕円 25"/>
        <xdr:cNvSpPr/>
      </xdr:nvSpPr>
      <xdr:spPr>
        <a:xfrm>
          <a:off x="3951141" y="4784148"/>
          <a:ext cx="190500" cy="194829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17"/>
  <sheetViews>
    <sheetView tabSelected="1" zoomScale="110" zoomScaleNormal="110" workbookViewId="0">
      <selection activeCell="K1" sqref="K1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18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3">
        <v>45874</v>
      </c>
      <c r="N2" s="3">
        <v>45874</v>
      </c>
    </row>
    <row r="3" spans="10:17">
      <c r="L3" s="2" t="s">
        <v>2</v>
      </c>
      <c r="M3" s="4"/>
    </row>
    <row r="4" spans="10:17">
      <c r="L4" s="2" t="s">
        <v>3</v>
      </c>
      <c r="M4" s="5"/>
    </row>
    <row r="5" spans="10:17">
      <c r="L5" s="2" t="s">
        <v>4</v>
      </c>
      <c r="M5" s="5"/>
    </row>
    <row r="6" spans="10:17">
      <c r="L6" s="2" t="s">
        <v>5</v>
      </c>
      <c r="M6" s="6"/>
      <c r="N6" t="str">
        <f>IF(OR(M3="",M6=""),"",DATEDIF(M6,M3,"y"))</f>
        <v/>
      </c>
      <c r="O6" s="7">
        <f>M6</f>
        <v>0</v>
      </c>
    </row>
    <row r="7" spans="10:17">
      <c r="L7" s="2" t="s">
        <v>6</v>
      </c>
      <c r="M7" s="5"/>
      <c r="N7" t="str">
        <f>CONCATENATE(LEFT(M7,3),"　　　",RIGHT(M7,4))</f>
        <v>　　　</v>
      </c>
    </row>
    <row r="8" spans="10:17">
      <c r="L8" s="2" t="s">
        <v>7</v>
      </c>
      <c r="M8" s="5"/>
      <c r="N8" s="8" t="str">
        <f>IF(IFERROR(FIND("市",$M$8,2),0)=0,"","○")</f>
        <v/>
      </c>
      <c r="O8" s="9" t="str">
        <f>IF(IFERROR(FIND("郡",$M$8,2),0)=0,"","○")</f>
        <v/>
      </c>
      <c r="P8" s="9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5"/>
      <c r="N9" t="str">
        <f>CONCATENATE(LEFT(M9,3),"         ",MID(M9,5,4),"       　     ",RIGHT(M9,4))</f>
        <v xml:space="preserve">                　     </v>
      </c>
    </row>
    <row r="10" spans="10:17">
      <c r="K10" s="10"/>
      <c r="L10" s="15" t="s">
        <v>9</v>
      </c>
      <c r="M10" s="15"/>
      <c r="N10" s="10"/>
    </row>
    <row r="11" spans="10:17">
      <c r="L11" s="2" t="s">
        <v>10</v>
      </c>
      <c r="M11" s="5"/>
    </row>
    <row r="12" spans="10:17">
      <c r="L12" s="2" t="s">
        <v>11</v>
      </c>
      <c r="M12" s="5"/>
      <c r="N12" s="11" t="str">
        <f>CONCATENATE(LEFT(M12,3),"　",RIGHT(M12,4))</f>
        <v>　</v>
      </c>
    </row>
    <row r="13" spans="10:17">
      <c r="L13" s="2" t="s">
        <v>12</v>
      </c>
      <c r="M13" s="5"/>
    </row>
    <row r="14" spans="10:17">
      <c r="L14" s="2" t="s">
        <v>13</v>
      </c>
      <c r="M14" s="5"/>
      <c r="N14" t="str">
        <f>SUBSTITUTE(M14,"-","     　      ")</f>
        <v/>
      </c>
    </row>
    <row r="15" spans="10:17">
      <c r="L15" s="2" t="s">
        <v>14</v>
      </c>
      <c r="M15" s="5"/>
      <c r="N15" t="str">
        <f>SUBSTITUTE(M15,"-","       　    ")</f>
        <v/>
      </c>
    </row>
    <row r="16" spans="10:17">
      <c r="L16" s="12"/>
      <c r="M16" s="12"/>
      <c r="N16" s="13" t="str">
        <f>IF(M16="する","○","")</f>
        <v/>
      </c>
    </row>
    <row r="17" spans="11:13">
      <c r="K17" s="10"/>
      <c r="L17" s="14"/>
      <c r="M17" s="10"/>
    </row>
  </sheetData>
  <sheetProtection sheet="1" objects="1" scenarios="1"/>
  <mergeCells count="1">
    <mergeCell ref="L10:M10"/>
  </mergeCells>
  <phoneticPr fontId="1"/>
  <conditionalFormatting sqref="M2:M7">
    <cfRule type="cellIs" dxfId="5" priority="6" operator="equal">
      <formula>""</formula>
    </cfRule>
  </conditionalFormatting>
  <conditionalFormatting sqref="M11:M14">
    <cfRule type="cellIs" dxfId="4" priority="5" operator="equal">
      <formula>""</formula>
    </cfRule>
  </conditionalFormatting>
  <conditionalFormatting sqref="M15">
    <cfRule type="cellIs" dxfId="3" priority="4" operator="equal">
      <formula>""</formula>
    </cfRule>
  </conditionalFormatting>
  <conditionalFormatting sqref="N2">
    <cfRule type="cellIs" dxfId="2" priority="3" operator="equal">
      <formula>""</formula>
    </cfRule>
  </conditionalFormatting>
  <conditionalFormatting sqref="O6">
    <cfRule type="cellIs" dxfId="1" priority="2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1">
    <dataValidation imeMode="fullKatakana" allowBlank="1" showInputMessage="1" showErrorMessage="1" sqref="M4"/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刈払</vt:lpstr>
      <vt:lpstr>刈払!Print_Area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jimu-02</dc:creator>
  <cp:lastModifiedBy>jimu-fsrv2</cp:lastModifiedBy>
  <dcterms:created xsi:type="dcterms:W3CDTF">2025-03-25T01:17:52Z</dcterms:created>
  <dcterms:modified xsi:type="dcterms:W3CDTF">2025-06-27T05:13:39Z</dcterms:modified>
</cp:coreProperties>
</file>