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7gatu-3syu\"/>
    </mc:Choice>
  </mc:AlternateContent>
  <bookViews>
    <workbookView xWindow="0" yWindow="0" windowWidth="19200" windowHeight="11370"/>
  </bookViews>
  <sheets>
    <sheet name="玉掛" sheetId="1" r:id="rId1"/>
  </sheets>
  <definedNames>
    <definedName name="_xlnm.Print_Area" localSheetId="0">玉掛!$A$1:$J$82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5" i="1"/>
  <c r="O12" i="1"/>
  <c r="N12" i="1"/>
  <c r="N9" i="1"/>
  <c r="O8" i="1"/>
  <c r="N8" i="1"/>
  <c r="Q8" i="1" s="1"/>
  <c r="N7" i="1"/>
  <c r="O6" i="1"/>
  <c r="N6" i="1"/>
  <c r="P8" i="1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移動式クレーン、デリック・揚貨装置の免許又は小型移動式クレーン、床上操作式クレーン運転技能講習のいずれかを所持している場合は、有りを選択してください。</t>
        </r>
      </text>
    </comment>
    <comment ref="M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<sst xmlns="http://schemas.openxmlformats.org/spreadsheetml/2006/main" count="17" uniqueCount="17">
  <si>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</si>
  <si>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</si>
  <si>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</si>
  <si>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</si>
  <si>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</si>
  <si>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</si>
  <si>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</si>
  <si>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</si>
  <si>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</si>
  <si>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所持資格</t>
    <rPh sb="0" eb="4">
      <t>ショジシカク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</si>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</sst>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7" formatCode="[$-411]ggge&quot;年&quot;m&quot;月&quot;d&quot;日&quot;;@"/>
    <numFmt numFmtId="178" formatCode="[$-411]ggg\ \ \ \ \ \ e\ \ \ \ \ \ \ \ \ \ \ \ \ m\ \ \ 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581308</xdr:colOff>
      <xdr:row>40</xdr:row>
      <xdr:rowOff>57150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1" t="3978" r="2108" b="3314"/>
        <a:stretch/>
      </xdr:blipFill>
      <xdr:spPr>
        <a:xfrm>
          <a:off x="0" y="0"/>
          <a:ext cx="6753508" cy="9582150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6</xdr:row>
      <xdr:rowOff>9525</xdr:rowOff>
    </xdr:from>
    <xdr:to>
      <xdr:col>4</xdr:col>
      <xdr:colOff>533400</xdr:colOff>
      <xdr:row>7</xdr:row>
      <xdr:rowOff>38100</xdr:rowOff>
    </xdr:to>
    <xdr:sp macro="" textlink="$M$2">
      <xdr:nvSpPr>
        <xdr:cNvPr id="3" name="テキスト ボックス 2"/>
        <xdr:cNvSpPr txBox="1"/>
      </xdr:nvSpPr>
      <xdr:spPr>
        <a:xfrm>
          <a:off x="1104900" y="1438275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7           7        2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323850</xdr:colOff>
      <xdr:row>6</xdr:row>
      <xdr:rowOff>9525</xdr:rowOff>
    </xdr:from>
    <xdr:to>
      <xdr:col>6</xdr:col>
      <xdr:colOff>495300</xdr:colOff>
      <xdr:row>7</xdr:row>
      <xdr:rowOff>38100</xdr:rowOff>
    </xdr:to>
    <xdr:sp macro="" textlink="$N$2">
      <xdr:nvSpPr>
        <xdr:cNvPr id="4" name="テキスト ボックス 3"/>
        <xdr:cNvSpPr txBox="1"/>
      </xdr:nvSpPr>
      <xdr:spPr>
        <a:xfrm>
          <a:off x="3067050" y="14382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7           7        4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0</xdr:rowOff>
    </xdr:from>
    <xdr:to>
      <xdr:col>3</xdr:col>
      <xdr:colOff>561975</xdr:colOff>
      <xdr:row>8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076325" y="1666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504825</xdr:colOff>
      <xdr:row>8</xdr:row>
      <xdr:rowOff>76200</xdr:rowOff>
    </xdr:from>
    <xdr:to>
      <xdr:col>3</xdr:col>
      <xdr:colOff>676275</xdr:colOff>
      <xdr:row>9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190625" y="1981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409574</xdr:colOff>
      <xdr:row>10</xdr:row>
      <xdr:rowOff>180975</xdr:rowOff>
    </xdr:from>
    <xdr:to>
      <xdr:col>5</xdr:col>
      <xdr:colOff>495299</xdr:colOff>
      <xdr:row>11</xdr:row>
      <xdr:rowOff>209550</xdr:rowOff>
    </xdr:to>
    <xdr:sp macro="" textlink="$O$6">
      <xdr:nvSpPr>
        <xdr:cNvPr id="7" name="テキスト ボックス 6"/>
        <xdr:cNvSpPr txBox="1"/>
      </xdr:nvSpPr>
      <xdr:spPr>
        <a:xfrm>
          <a:off x="1095374" y="2562225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10</xdr:row>
      <xdr:rowOff>180975</xdr:rowOff>
    </xdr:from>
    <xdr:to>
      <xdr:col>7</xdr:col>
      <xdr:colOff>57150</xdr:colOff>
      <xdr:row>11</xdr:row>
      <xdr:rowOff>209550</xdr:rowOff>
    </xdr:to>
    <xdr:sp macro="" textlink="$N$6">
      <xdr:nvSpPr>
        <xdr:cNvPr id="8" name="テキスト ボックス 7"/>
        <xdr:cNvSpPr txBox="1"/>
      </xdr:nvSpPr>
      <xdr:spPr>
        <a:xfrm>
          <a:off x="4229100" y="2562225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125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12</xdr:row>
      <xdr:rowOff>9525</xdr:rowOff>
    </xdr:from>
    <xdr:to>
      <xdr:col>3</xdr:col>
      <xdr:colOff>619125</xdr:colOff>
      <xdr:row>13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04925" y="2867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504825</xdr:colOff>
      <xdr:row>11</xdr:row>
      <xdr:rowOff>209550</xdr:rowOff>
    </xdr:from>
    <xdr:to>
      <xdr:col>9</xdr:col>
      <xdr:colOff>276225</xdr:colOff>
      <xdr:row>13</xdr:row>
      <xdr:rowOff>133350</xdr:rowOff>
    </xdr:to>
    <xdr:sp macro="" textlink="$N$8">
      <xdr:nvSpPr>
        <xdr:cNvPr id="10" name="テキスト ボックス 9"/>
        <xdr:cNvSpPr txBox="1"/>
      </xdr:nvSpPr>
      <xdr:spPr>
        <a:xfrm>
          <a:off x="5991225" y="28289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504825</xdr:colOff>
      <xdr:row>12</xdr:row>
      <xdr:rowOff>19050</xdr:rowOff>
    </xdr:from>
    <xdr:to>
      <xdr:col>9</xdr:col>
      <xdr:colOff>409575</xdr:colOff>
      <xdr:row>14</xdr:row>
      <xdr:rowOff>57150</xdr:rowOff>
    </xdr:to>
    <xdr:sp macro="" textlink="$O$8">
      <xdr:nvSpPr>
        <xdr:cNvPr id="11" name="テキスト ボックス 10"/>
        <xdr:cNvSpPr txBox="1"/>
      </xdr:nvSpPr>
      <xdr:spPr>
        <a:xfrm>
          <a:off x="5991225" y="2876550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304799</xdr:colOff>
      <xdr:row>12</xdr:row>
      <xdr:rowOff>76200</xdr:rowOff>
    </xdr:from>
    <xdr:to>
      <xdr:col>8</xdr:col>
      <xdr:colOff>619124</xdr:colOff>
      <xdr:row>13</xdr:row>
      <xdr:rowOff>104775</xdr:rowOff>
    </xdr:to>
    <xdr:sp macro="" textlink="$P$8">
      <xdr:nvSpPr>
        <xdr:cNvPr id="12" name="テキスト ボックス 11"/>
        <xdr:cNvSpPr txBox="1"/>
      </xdr:nvSpPr>
      <xdr:spPr>
        <a:xfrm>
          <a:off x="5105399" y="293370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13</xdr:row>
      <xdr:rowOff>180975</xdr:rowOff>
    </xdr:from>
    <xdr:to>
      <xdr:col>9</xdr:col>
      <xdr:colOff>247650</xdr:colOff>
      <xdr:row>14</xdr:row>
      <xdr:rowOff>209550</xdr:rowOff>
    </xdr:to>
    <xdr:sp macro="" textlink="$Q$8">
      <xdr:nvSpPr>
        <xdr:cNvPr id="13" name="テキスト ボックス 12"/>
        <xdr:cNvSpPr txBox="1"/>
      </xdr:nvSpPr>
      <xdr:spPr>
        <a:xfrm>
          <a:off x="1123950" y="3276600"/>
          <a:ext cx="5295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657225</xdr:colOff>
      <xdr:row>15</xdr:row>
      <xdr:rowOff>9525</xdr:rowOff>
    </xdr:from>
    <xdr:to>
      <xdr:col>7</xdr:col>
      <xdr:colOff>371475</xdr:colOff>
      <xdr:row>16</xdr:row>
      <xdr:rowOff>38100</xdr:rowOff>
    </xdr:to>
    <xdr:sp macro="" textlink="$N$9">
      <xdr:nvSpPr>
        <xdr:cNvPr id="14" name="テキスト ボックス 13"/>
        <xdr:cNvSpPr txBox="1"/>
      </xdr:nvSpPr>
      <xdr:spPr>
        <a:xfrm>
          <a:off x="2028825" y="3581400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371475</xdr:colOff>
      <xdr:row>21</xdr:row>
      <xdr:rowOff>104775</xdr:rowOff>
    </xdr:from>
    <xdr:to>
      <xdr:col>9</xdr:col>
      <xdr:colOff>238124</xdr:colOff>
      <xdr:row>22</xdr:row>
      <xdr:rowOff>133350</xdr:rowOff>
    </xdr:to>
    <xdr:sp macro="" textlink="$M$14">
      <xdr:nvSpPr>
        <xdr:cNvPr id="15" name="テキスト ボックス 14"/>
        <xdr:cNvSpPr txBox="1"/>
      </xdr:nvSpPr>
      <xdr:spPr>
        <a:xfrm>
          <a:off x="1743075" y="510540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22</xdr:row>
      <xdr:rowOff>133350</xdr:rowOff>
    </xdr:from>
    <xdr:to>
      <xdr:col>4</xdr:col>
      <xdr:colOff>142875</xdr:colOff>
      <xdr:row>23</xdr:row>
      <xdr:rowOff>161925</xdr:rowOff>
    </xdr:to>
    <xdr:sp macro="" textlink="$N$15">
      <xdr:nvSpPr>
        <xdr:cNvPr id="16" name="テキスト ボックス 15"/>
        <xdr:cNvSpPr txBox="1"/>
      </xdr:nvSpPr>
      <xdr:spPr>
        <a:xfrm>
          <a:off x="1514475" y="537210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23</xdr:row>
      <xdr:rowOff>123825</xdr:rowOff>
    </xdr:from>
    <xdr:to>
      <xdr:col>9</xdr:col>
      <xdr:colOff>57149</xdr:colOff>
      <xdr:row>24</xdr:row>
      <xdr:rowOff>152400</xdr:rowOff>
    </xdr:to>
    <xdr:sp macro="" textlink="$M$16">
      <xdr:nvSpPr>
        <xdr:cNvPr id="17" name="テキスト ボックス 16"/>
        <xdr:cNvSpPr txBox="1"/>
      </xdr:nvSpPr>
      <xdr:spPr>
        <a:xfrm>
          <a:off x="1476374" y="5600700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24</xdr:row>
      <xdr:rowOff>161925</xdr:rowOff>
    </xdr:from>
    <xdr:to>
      <xdr:col>5</xdr:col>
      <xdr:colOff>200025</xdr:colOff>
      <xdr:row>25</xdr:row>
      <xdr:rowOff>190500</xdr:rowOff>
    </xdr:to>
    <xdr:sp macro="" textlink="$N$17">
      <xdr:nvSpPr>
        <xdr:cNvPr id="18" name="テキスト ボックス 17"/>
        <xdr:cNvSpPr txBox="1"/>
      </xdr:nvSpPr>
      <xdr:spPr>
        <a:xfrm>
          <a:off x="1247775" y="587692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24</xdr:row>
      <xdr:rowOff>161925</xdr:rowOff>
    </xdr:from>
    <xdr:to>
      <xdr:col>9</xdr:col>
      <xdr:colOff>133350</xdr:colOff>
      <xdr:row>25</xdr:row>
      <xdr:rowOff>190500</xdr:rowOff>
    </xdr:to>
    <xdr:sp macro="" textlink="$N$18">
      <xdr:nvSpPr>
        <xdr:cNvPr id="19" name="テキスト ボックス 18"/>
        <xdr:cNvSpPr txBox="1"/>
      </xdr:nvSpPr>
      <xdr:spPr>
        <a:xfrm>
          <a:off x="4019550" y="58769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419100</xdr:colOff>
      <xdr:row>25</xdr:row>
      <xdr:rowOff>114300</xdr:rowOff>
    </xdr:from>
    <xdr:to>
      <xdr:col>3</xdr:col>
      <xdr:colOff>590550</xdr:colOff>
      <xdr:row>26</xdr:row>
      <xdr:rowOff>142875</xdr:rowOff>
    </xdr:to>
    <xdr:sp macro="" textlink="$M$3">
      <xdr:nvSpPr>
        <xdr:cNvPr id="20" name="テキスト ボックス 19"/>
        <xdr:cNvSpPr txBox="1"/>
      </xdr:nvSpPr>
      <xdr:spPr>
        <a:xfrm>
          <a:off x="1104900" y="606742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21">
      <xdr:nvSpPr>
        <xdr:cNvPr id="21" name="テキスト ボックス 20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22">
      <xdr:nvSpPr>
        <xdr:cNvPr id="22" name="テキスト ボックス 21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12</xdr:row>
      <xdr:rowOff>66675</xdr:rowOff>
    </xdr:from>
    <xdr:to>
      <xdr:col>5</xdr:col>
      <xdr:colOff>295275</xdr:colOff>
      <xdr:row>13</xdr:row>
      <xdr:rowOff>95250</xdr:rowOff>
    </xdr:to>
    <xdr:sp macro="" textlink="">
      <xdr:nvSpPr>
        <xdr:cNvPr id="23" name="テキスト ボックス 22"/>
        <xdr:cNvSpPr txBox="1"/>
      </xdr:nvSpPr>
      <xdr:spPr>
        <a:xfrm>
          <a:off x="3219450" y="292417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12</xdr:row>
      <xdr:rowOff>47625</xdr:rowOff>
    </xdr:from>
    <xdr:to>
      <xdr:col>6</xdr:col>
      <xdr:colOff>257175</xdr:colOff>
      <xdr:row>13</xdr:row>
      <xdr:rowOff>0</xdr:rowOff>
    </xdr:to>
    <xdr:sp macro="" textlink="">
      <xdr:nvSpPr>
        <xdr:cNvPr id="25" name="楕円 24"/>
        <xdr:cNvSpPr/>
      </xdr:nvSpPr>
      <xdr:spPr>
        <a:xfrm>
          <a:off x="4181475" y="2905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4</xdr:row>
      <xdr:rowOff>161925</xdr:rowOff>
    </xdr:from>
    <xdr:to>
      <xdr:col>7</xdr:col>
      <xdr:colOff>200025</xdr:colOff>
      <xdr:row>6</xdr:row>
      <xdr:rowOff>85725</xdr:rowOff>
    </xdr:to>
    <xdr:sp macro="" textlink="$N$19">
      <xdr:nvSpPr>
        <xdr:cNvPr id="26" name="テキスト ボックス 25"/>
        <xdr:cNvSpPr txBox="1"/>
      </xdr:nvSpPr>
      <xdr:spPr>
        <a:xfrm>
          <a:off x="4543425" y="111442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24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400" b="1"/>
        </a:p>
      </xdr:txBody>
    </xdr:sp>
    <xdr:clientData/>
  </xdr:twoCellAnchor>
  <xdr:twoCellAnchor>
    <xdr:from>
      <xdr:col>0</xdr:col>
      <xdr:colOff>28574</xdr:colOff>
      <xdr:row>18</xdr:row>
      <xdr:rowOff>123824</xdr:rowOff>
    </xdr:from>
    <xdr:to>
      <xdr:col>0</xdr:col>
      <xdr:colOff>514349</xdr:colOff>
      <xdr:row>20</xdr:row>
      <xdr:rowOff>95250</xdr:rowOff>
    </xdr:to>
    <xdr:sp macro="" textlink="$N$12">
      <xdr:nvSpPr>
        <xdr:cNvPr id="27" name="テキスト ボックス 26"/>
        <xdr:cNvSpPr txBox="1"/>
      </xdr:nvSpPr>
      <xdr:spPr>
        <a:xfrm>
          <a:off x="28574" y="4410074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AE5A3A-A13D-41C1-8E8F-A92215EEBBA2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2600" b="1"/>
        </a:p>
      </xdr:txBody>
    </xdr:sp>
    <xdr:clientData/>
  </xdr:twoCellAnchor>
  <xdr:twoCellAnchor>
    <xdr:from>
      <xdr:col>0</xdr:col>
      <xdr:colOff>38100</xdr:colOff>
      <xdr:row>17</xdr:row>
      <xdr:rowOff>95250</xdr:rowOff>
    </xdr:from>
    <xdr:to>
      <xdr:col>0</xdr:col>
      <xdr:colOff>523875</xdr:colOff>
      <xdr:row>19</xdr:row>
      <xdr:rowOff>66676</xdr:rowOff>
    </xdr:to>
    <xdr:sp macro="" textlink="$O$12">
      <xdr:nvSpPr>
        <xdr:cNvPr id="28" name="テキスト ボックス 27"/>
        <xdr:cNvSpPr txBox="1"/>
      </xdr:nvSpPr>
      <xdr:spPr>
        <a:xfrm>
          <a:off x="38100" y="4143375"/>
          <a:ext cx="485775" cy="44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C17FF6D5-B583-433B-8DC6-58D14DBE4207}" type="TxLink">
            <a:rPr kumimoji="1" lang="en-US" altLang="en-US" sz="2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○</a:t>
          </a:fld>
          <a:endParaRPr kumimoji="1" lang="ja-JP" altLang="en-US" sz="2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K1" sqref="K1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27.75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45840</v>
      </c>
      <c r="N2" s="3">
        <v>45842</v>
      </c>
    </row>
    <row r="3" spans="10:17">
      <c r="L3" s="2" t="s">
        <v>2</v>
      </c>
      <c r="M3" s="3"/>
    </row>
    <row r="4" spans="10:17">
      <c r="L4" s="2" t="s">
        <v>3</v>
      </c>
      <c r="M4" s="4"/>
    </row>
    <row r="5" spans="10:17">
      <c r="L5" s="2" t="s">
        <v>4</v>
      </c>
      <c r="M5" s="4"/>
    </row>
    <row r="6" spans="10:17">
      <c r="L6" s="2" t="s">
        <v>5</v>
      </c>
      <c r="M6" s="5"/>
      <c r="N6">
        <f ca="1">IF(M3="",DATEDIF(M6,TODAY(),"y"),IF(OR(M3="",M6=""),"",DATEDIF(M6,M3,"y")))</f>
        <v>125</v>
      </c>
      <c r="O6" s="6">
        <f>M6</f>
        <v>0</v>
      </c>
    </row>
    <row r="7" spans="10:17">
      <c r="L7" s="2" t="s">
        <v>6</v>
      </c>
      <c r="M7" s="4"/>
      <c r="N7" t="str">
        <f>CONCATENATE(LEFT(M7,3),"　　　",RIGHT(M7,4))</f>
        <v>　　　</v>
      </c>
    </row>
    <row r="8" spans="10:17">
      <c r="L8" s="2" t="s">
        <v>7</v>
      </c>
      <c r="M8" s="4"/>
      <c r="N8" s="7" t="str">
        <f>IF(IFERROR(FIND("市",$M$8,2),0)=0,"","○")</f>
        <v/>
      </c>
      <c r="O8" s="8" t="str">
        <f>IF(IFERROR(FIND("郡",$M$8,2),0)=0,"","○")</f>
        <v/>
      </c>
      <c r="P8" s="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t="str">
        <f>CONCATENATE(LEFT(M9,3),"         ",MID(M9,5,4),"       　     ",RIGHT(M9,4))</f>
        <v xml:space="preserve">                　     </v>
      </c>
    </row>
    <row r="10" spans="10:17">
      <c r="K10" s="9"/>
      <c r="L10" s="10"/>
      <c r="M10" s="11"/>
    </row>
    <row r="11" spans="10:17">
      <c r="L11" s="18"/>
      <c r="M11" s="18"/>
    </row>
    <row r="12" spans="10:17">
      <c r="L12" s="10" t="s">
        <v>9</v>
      </c>
      <c r="M12" s="12"/>
      <c r="N12" s="8" t="str">
        <f>IF(M12="有り","○","")</f>
        <v/>
      </c>
      <c r="O12" s="8" t="str">
        <f>IF(M12="有り","","○")</f>
        <v>○</v>
      </c>
    </row>
    <row r="13" spans="10:17">
      <c r="L13" s="19" t="s">
        <v>10</v>
      </c>
      <c r="M13" s="19"/>
      <c r="N13" s="9"/>
    </row>
    <row r="14" spans="10:17">
      <c r="L14" s="2" t="s">
        <v>11</v>
      </c>
      <c r="M14" s="4"/>
    </row>
    <row r="15" spans="10:17">
      <c r="L15" s="2" t="s">
        <v>12</v>
      </c>
      <c r="M15" s="4"/>
      <c r="N15" s="13" t="str">
        <f>CONCATENATE(LEFT(M15,3),"　",RIGHT(M15,4))</f>
        <v>　</v>
      </c>
    </row>
    <row r="16" spans="10:17">
      <c r="L16" s="2" t="s">
        <v>13</v>
      </c>
      <c r="M16" s="4"/>
    </row>
    <row r="17" spans="11:14">
      <c r="K17" s="9"/>
      <c r="L17" s="2" t="s">
        <v>14</v>
      </c>
      <c r="M17" s="4"/>
      <c r="N17" t="str">
        <f>SUBSTITUTE(M17,"-","     　      ")</f>
        <v/>
      </c>
    </row>
    <row r="18" spans="11:14">
      <c r="L18" s="2" t="s">
        <v>15</v>
      </c>
      <c r="M18" s="4"/>
      <c r="N18" t="str">
        <f>SUBSTITUTE(M18,"-","       　    ")</f>
        <v/>
      </c>
    </row>
    <row r="19" spans="11:14">
      <c r="L19" s="14" t="s">
        <v>16</v>
      </c>
      <c r="M19" s="2"/>
      <c r="N19" s="15" t="str">
        <f>IF(M19="する","○","")</f>
        <v/>
      </c>
    </row>
    <row r="20" spans="11:14">
      <c r="L20" s="16"/>
      <c r="M20" s="17"/>
    </row>
  </sheetData>
  <mergeCells count="2">
    <mergeCell ref="L11:M11"/>
    <mergeCell ref="L13:M13"/>
  </mergeCells>
  <phoneticPr fontId="1"/>
  <conditionalFormatting sqref="M2:M7 M12 M10">
    <cfRule type="cellIs" dxfId="5" priority="6" operator="equal">
      <formula>""</formula>
    </cfRule>
  </conditionalFormatting>
  <conditionalFormatting sqref="M14:M17">
    <cfRule type="cellIs" dxfId="4" priority="5" operator="equal">
      <formula>""</formula>
    </cfRule>
  </conditionalFormatting>
  <conditionalFormatting sqref="M18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3">
    <dataValidation type="list" allowBlank="1" showInputMessage="1" showErrorMessage="1" sqref="M12">
      <formula1>"有り,無し"</formula1>
    </dataValidation>
    <dataValidation imeMode="fullKatakana" allowBlank="1" showInputMessage="1" showErrorMessage="1" sqref="M4"/>
    <dataValidation type="list" allowBlank="1" showInputMessage="1" showErrorMessage="1" sqref="M19">
      <formula1>"する,しない"</formula1>
    </dataValidation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玉掛</vt:lpstr>
      <vt:lpstr>玉掛!Print_Area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dcterms:created xsi:type="dcterms:W3CDTF">2024-10-18T04:26:42Z</dcterms:created>
  <dcterms:modified xsi:type="dcterms:W3CDTF">2025-05-13T07:43:29Z</dcterms:modified>
</cp:coreProperties>
</file>