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fsrv2\R6年度\R6建設機械\PCT申込書\"/>
    </mc:Choice>
  </mc:AlternateContent>
  <bookViews>
    <workbookView xWindow="0" yWindow="0" windowWidth="20490" windowHeight="7530"/>
  </bookViews>
  <sheets>
    <sheet name="ローラ" sheetId="1" r:id="rId1"/>
  </sheets>
  <definedNames>
    <definedName name="_xlnm.Print_Area" localSheetId="0">ローラ!$A$1:$J$82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2" i="1"/>
  <c r="N9" i="1"/>
  <c r="Q8" i="1"/>
  <c r="P8" i="1"/>
  <c r="O8" i="1"/>
  <c r="N8" i="1"/>
  <c r="N7" i="1"/>
  <c r="O6" i="1"/>
  <c r="N6" i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㈱PCTの申込書に合わせております。
エクセルのバージョンや印刷環境に
よりズレが生じる場合があります。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  <comment ref="M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申請事業所の雇用保険料率が建設業であること、受講者が雇用保険被保険者であること等条件があります。
詳細はお問合せ下さい。</t>
        </r>
      </text>
    </comment>
  </commentList>
</comments>
</file>

<file path=xl/sharedStrings.xml><?xml version="1.0" encoding="utf-8"?>
<sst xmlns="http://schemas.openxmlformats.org/spreadsheetml/2006/main" count="16" uniqueCount="16">
  <si>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</si>
  <si>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受講日</t>
    <rPh sb="0" eb="3">
      <t>ジュコウビ</t>
    </rPh>
    <phoneticPr fontId="1"/>
  </si>
  <si>
    <t>申込日</t>
    <rPh sb="0" eb="3">
      <t>モウシコミビ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</si>
  <si>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</si>
  <si>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</si>
  <si>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</si>
  <si>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</si>
  <si>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</si>
  <si>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携帯番号</t>
    <rPh sb="0" eb="4">
      <t>ケイタイバンゴウ</t>
    </rPh>
    <phoneticPr fontId="1"/>
  </si>
  <si>
    <t>※個人でのお申込みは以降不要です。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</si>
  <si>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</si>
  <si>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</si>
  <si>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</si>
  <si>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</si>
  <si>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</si>
  <si>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助成金の使用</t>
    <rPh sb="0" eb="3">
      <t>ジョセイキン</t>
    </rPh>
    <rPh sb="4" eb="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</si>
</sst>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\ \ d"/>
    <numFmt numFmtId="177" formatCode="[$-411]ggge&quot;年&quot;m&quot;月&quot;d&quot;日&quot;;@"/>
    <numFmt numFmtId="178" formatCode="[$-411]ggg\ \ \ \ \ \ e\ \ \ \ \ \ \ \ \ \ \ \ \ m\ \ \ \ \ \ \ \ \ \ \ \ \ d\ 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105068</xdr:colOff>
      <xdr:row>41</xdr:row>
      <xdr:rowOff>38100</xdr:rowOff>
    </xdr:to>
    <xdr:grpSp>
      <xdr:nvGrpSpPr>
        <xdr:cNvPr id="2" name="グループ化 1"/>
        <xdr:cNvGrpSpPr/>
      </xdr:nvGrpSpPr>
      <xdr:grpSpPr>
        <a:xfrm>
          <a:off x="1" y="0"/>
          <a:ext cx="6963067" cy="9801225"/>
          <a:chOff x="1" y="0"/>
          <a:chExt cx="6992375" cy="9951427"/>
        </a:xfrm>
      </xdr:grpSpPr>
      <xdr:pic>
        <xdr:nvPicPr>
          <xdr:cNvPr id="3" name="図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96" t="5282" r="2794" b="2438"/>
          <a:stretch/>
        </xdr:blipFill>
        <xdr:spPr>
          <a:xfrm>
            <a:off x="1" y="0"/>
            <a:ext cx="6992375" cy="9951427"/>
          </a:xfrm>
          <a:prstGeom prst="rect">
            <a:avLst/>
          </a:prstGeom>
        </xdr:spPr>
      </xdr:pic>
      <xdr:sp macro="" textlink="">
        <xdr:nvSpPr>
          <xdr:cNvPr id="4" name="正方形/長方形 3"/>
          <xdr:cNvSpPr/>
        </xdr:nvSpPr>
        <xdr:spPr>
          <a:xfrm>
            <a:off x="1135673" y="4542691"/>
            <a:ext cx="410308" cy="30773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632114</xdr:colOff>
      <xdr:row>13</xdr:row>
      <xdr:rowOff>219075</xdr:rowOff>
    </xdr:from>
    <xdr:to>
      <xdr:col>5</xdr:col>
      <xdr:colOff>62346</xdr:colOff>
      <xdr:row>15</xdr:row>
      <xdr:rowOff>9525</xdr:rowOff>
    </xdr:to>
    <xdr:sp macro="" textlink="$M$2">
      <xdr:nvSpPr>
        <xdr:cNvPr id="5" name="テキスト ボックス 4"/>
        <xdr:cNvSpPr txBox="1"/>
      </xdr:nvSpPr>
      <xdr:spPr>
        <a:xfrm>
          <a:off x="1317914" y="3314700"/>
          <a:ext cx="2173432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7           5          8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450272</xdr:colOff>
      <xdr:row>13</xdr:row>
      <xdr:rowOff>210416</xdr:rowOff>
    </xdr:from>
    <xdr:to>
      <xdr:col>6</xdr:col>
      <xdr:colOff>621722</xdr:colOff>
      <xdr:row>15</xdr:row>
      <xdr:rowOff>866</xdr:rowOff>
    </xdr:to>
    <xdr:sp macro="" textlink="$N$2">
      <xdr:nvSpPr>
        <xdr:cNvPr id="6" name="テキスト ボックス 5"/>
        <xdr:cNvSpPr txBox="1"/>
      </xdr:nvSpPr>
      <xdr:spPr>
        <a:xfrm>
          <a:off x="3193472" y="3306041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7           5          9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14</xdr:row>
      <xdr:rowOff>228600</xdr:rowOff>
    </xdr:from>
    <xdr:to>
      <xdr:col>3</xdr:col>
      <xdr:colOff>666750</xdr:colOff>
      <xdr:row>16</xdr:row>
      <xdr:rowOff>19050</xdr:rowOff>
    </xdr:to>
    <xdr:sp macro="" textlink="$M$4">
      <xdr:nvSpPr>
        <xdr:cNvPr id="7" name="テキスト ボックス 6"/>
        <xdr:cNvSpPr txBox="1"/>
      </xdr:nvSpPr>
      <xdr:spPr>
        <a:xfrm>
          <a:off x="1181100" y="356235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514349</xdr:colOff>
      <xdr:row>16</xdr:row>
      <xdr:rowOff>57150</xdr:rowOff>
    </xdr:from>
    <xdr:to>
      <xdr:col>5</xdr:col>
      <xdr:colOff>295274</xdr:colOff>
      <xdr:row>17</xdr:row>
      <xdr:rowOff>85725</xdr:rowOff>
    </xdr:to>
    <xdr:sp macro="" textlink="$M$5">
      <xdr:nvSpPr>
        <xdr:cNvPr id="8" name="テキスト ボックス 7"/>
        <xdr:cNvSpPr txBox="1"/>
      </xdr:nvSpPr>
      <xdr:spPr>
        <a:xfrm>
          <a:off x="1200149" y="3867150"/>
          <a:ext cx="2524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2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406976</xdr:colOff>
      <xdr:row>18</xdr:row>
      <xdr:rowOff>220807</xdr:rowOff>
    </xdr:from>
    <xdr:to>
      <xdr:col>5</xdr:col>
      <xdr:colOff>492701</xdr:colOff>
      <xdr:row>20</xdr:row>
      <xdr:rowOff>6928</xdr:rowOff>
    </xdr:to>
    <xdr:sp macro="" textlink="$O$6">
      <xdr:nvSpPr>
        <xdr:cNvPr id="9" name="テキスト ボックス 8"/>
        <xdr:cNvSpPr txBox="1"/>
      </xdr:nvSpPr>
      <xdr:spPr>
        <a:xfrm>
          <a:off x="1092776" y="4507057"/>
          <a:ext cx="2828925" cy="262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592282</xdr:colOff>
      <xdr:row>18</xdr:row>
      <xdr:rowOff>219941</xdr:rowOff>
    </xdr:from>
    <xdr:to>
      <xdr:col>6</xdr:col>
      <xdr:colOff>535132</xdr:colOff>
      <xdr:row>20</xdr:row>
      <xdr:rowOff>10391</xdr:rowOff>
    </xdr:to>
    <xdr:sp macro="" textlink="$N$6">
      <xdr:nvSpPr>
        <xdr:cNvPr id="10" name="テキスト ボックス 9"/>
        <xdr:cNvSpPr txBox="1"/>
      </xdr:nvSpPr>
      <xdr:spPr>
        <a:xfrm>
          <a:off x="4021282" y="4506191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11" name="テキスト ボックス 10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488371</xdr:colOff>
      <xdr:row>19</xdr:row>
      <xdr:rowOff>190500</xdr:rowOff>
    </xdr:from>
    <xdr:to>
      <xdr:col>9</xdr:col>
      <xdr:colOff>259771</xdr:colOff>
      <xdr:row>21</xdr:row>
      <xdr:rowOff>114300</xdr:rowOff>
    </xdr:to>
    <xdr:sp macro="" textlink="$N$8">
      <xdr:nvSpPr>
        <xdr:cNvPr id="12" name="テキスト ボックス 11"/>
        <xdr:cNvSpPr txBox="1"/>
      </xdr:nvSpPr>
      <xdr:spPr>
        <a:xfrm>
          <a:off x="5974771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497030</xdr:colOff>
      <xdr:row>20</xdr:row>
      <xdr:rowOff>47625</xdr:rowOff>
    </xdr:from>
    <xdr:to>
      <xdr:col>9</xdr:col>
      <xdr:colOff>401780</xdr:colOff>
      <xdr:row>22</xdr:row>
      <xdr:rowOff>85725</xdr:rowOff>
    </xdr:to>
    <xdr:sp macro="" textlink="$O$8">
      <xdr:nvSpPr>
        <xdr:cNvPr id="13" name="テキスト ボックス 12"/>
        <xdr:cNvSpPr txBox="1"/>
      </xdr:nvSpPr>
      <xdr:spPr>
        <a:xfrm>
          <a:off x="5983430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4" name="テキスト ボックス 13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5" name="テキスト ボックス 14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23</xdr:row>
      <xdr:rowOff>57150</xdr:rowOff>
    </xdr:from>
    <xdr:to>
      <xdr:col>7</xdr:col>
      <xdr:colOff>581025</xdr:colOff>
      <xdr:row>24</xdr:row>
      <xdr:rowOff>85725</xdr:rowOff>
    </xdr:to>
    <xdr:sp macro="" textlink="$N$9">
      <xdr:nvSpPr>
        <xdr:cNvPr id="16" name="テキスト ボックス 15"/>
        <xdr:cNvSpPr txBox="1"/>
      </xdr:nvSpPr>
      <xdr:spPr>
        <a:xfrm>
          <a:off x="2238375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24</xdr:row>
      <xdr:rowOff>171450</xdr:rowOff>
    </xdr:from>
    <xdr:to>
      <xdr:col>9</xdr:col>
      <xdr:colOff>200024</xdr:colOff>
      <xdr:row>25</xdr:row>
      <xdr:rowOff>200025</xdr:rowOff>
    </xdr:to>
    <xdr:sp macro="" textlink="$M$11">
      <xdr:nvSpPr>
        <xdr:cNvPr id="17" name="テキスト ボックス 16"/>
        <xdr:cNvSpPr txBox="1"/>
      </xdr:nvSpPr>
      <xdr:spPr>
        <a:xfrm>
          <a:off x="1704975" y="588645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355021</xdr:colOff>
      <xdr:row>25</xdr:row>
      <xdr:rowOff>200025</xdr:rowOff>
    </xdr:from>
    <xdr:to>
      <xdr:col>4</xdr:col>
      <xdr:colOff>355021</xdr:colOff>
      <xdr:row>26</xdr:row>
      <xdr:rowOff>228600</xdr:rowOff>
    </xdr:to>
    <xdr:sp macro="" textlink="$N$12">
      <xdr:nvSpPr>
        <xdr:cNvPr id="18" name="テキスト ボックス 17"/>
        <xdr:cNvSpPr txBox="1"/>
      </xdr:nvSpPr>
      <xdr:spPr>
        <a:xfrm>
          <a:off x="1726621" y="6153150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18183</xdr:colOff>
      <xdr:row>26</xdr:row>
      <xdr:rowOff>227734</xdr:rowOff>
    </xdr:from>
    <xdr:to>
      <xdr:col>8</xdr:col>
      <xdr:colOff>656357</xdr:colOff>
      <xdr:row>28</xdr:row>
      <xdr:rowOff>18184</xdr:rowOff>
    </xdr:to>
    <xdr:sp macro="" textlink="$M$13">
      <xdr:nvSpPr>
        <xdr:cNvPr id="19" name="テキスト ボックス 18"/>
        <xdr:cNvSpPr txBox="1"/>
      </xdr:nvSpPr>
      <xdr:spPr>
        <a:xfrm>
          <a:off x="1389783" y="6418984"/>
          <a:ext cx="47529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20" name="テキスト ボックス 19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9525</xdr:rowOff>
    </xdr:from>
    <xdr:to>
      <xdr:col>9</xdr:col>
      <xdr:colOff>161925</xdr:colOff>
      <xdr:row>29</xdr:row>
      <xdr:rowOff>38100</xdr:rowOff>
    </xdr:to>
    <xdr:sp macro="" textlink="$N$15">
      <xdr:nvSpPr>
        <xdr:cNvPr id="21" name="テキスト ボックス 20"/>
        <xdr:cNvSpPr txBox="1"/>
      </xdr:nvSpPr>
      <xdr:spPr>
        <a:xfrm>
          <a:off x="4048125" y="66770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630381</xdr:colOff>
      <xdr:row>29</xdr:row>
      <xdr:rowOff>28575</xdr:rowOff>
    </xdr:from>
    <xdr:to>
      <xdr:col>4</xdr:col>
      <xdr:colOff>117763</xdr:colOff>
      <xdr:row>30</xdr:row>
      <xdr:rowOff>57150</xdr:rowOff>
    </xdr:to>
    <xdr:sp macro="" textlink="$M$3">
      <xdr:nvSpPr>
        <xdr:cNvPr id="22" name="テキスト ボックス 21"/>
        <xdr:cNvSpPr txBox="1"/>
      </xdr:nvSpPr>
      <xdr:spPr>
        <a:xfrm>
          <a:off x="1316181" y="6934200"/>
          <a:ext cx="1544782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3" name="テキスト ボックス 22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4" name="テキスト ボックス 23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5" name="テキスト ボックス 24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 editAs="oneCell">
    <xdr:from>
      <xdr:col>0</xdr:col>
      <xdr:colOff>76201</xdr:colOff>
      <xdr:row>41</xdr:row>
      <xdr:rowOff>171450</xdr:rowOff>
    </xdr:from>
    <xdr:to>
      <xdr:col>9</xdr:col>
      <xdr:colOff>521641</xdr:colOff>
      <xdr:row>81</xdr:row>
      <xdr:rowOff>219076</xdr:rowOff>
    </xdr:to>
    <xdr:pic>
      <xdr:nvPicPr>
        <xdr:cNvPr id="26" name="図 2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2557" r="3715" b="2652"/>
        <a:stretch/>
      </xdr:blipFill>
      <xdr:spPr>
        <a:xfrm>
          <a:off x="76201" y="9934575"/>
          <a:ext cx="6617640" cy="9572626"/>
        </a:xfrm>
        <a:prstGeom prst="rect">
          <a:avLst/>
        </a:prstGeom>
      </xdr:spPr>
    </xdr:pic>
    <xdr:clientData/>
  </xdr:twoCellAnchor>
  <xdr:twoCellAnchor>
    <xdr:from>
      <xdr:col>5</xdr:col>
      <xdr:colOff>660687</xdr:colOff>
      <xdr:row>20</xdr:row>
      <xdr:rowOff>47625</xdr:rowOff>
    </xdr:from>
    <xdr:to>
      <xdr:col>6</xdr:col>
      <xdr:colOff>165387</xdr:colOff>
      <xdr:row>21</xdr:row>
      <xdr:rowOff>0</xdr:rowOff>
    </xdr:to>
    <xdr:sp macro="" textlink="">
      <xdr:nvSpPr>
        <xdr:cNvPr id="27" name="楕円 26"/>
        <xdr:cNvSpPr/>
      </xdr:nvSpPr>
      <xdr:spPr>
        <a:xfrm>
          <a:off x="4089687" y="4810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230330</xdr:colOff>
      <xdr:row>6</xdr:row>
      <xdr:rowOff>181841</xdr:rowOff>
    </xdr:from>
    <xdr:to>
      <xdr:col>10</xdr:col>
      <xdr:colOff>3462</xdr:colOff>
      <xdr:row>8</xdr:row>
      <xdr:rowOff>105641</xdr:rowOff>
    </xdr:to>
    <xdr:sp macro="" textlink="$N$16">
      <xdr:nvSpPr>
        <xdr:cNvPr id="28" name="テキスト ボックス 27"/>
        <xdr:cNvSpPr txBox="1"/>
      </xdr:nvSpPr>
      <xdr:spPr>
        <a:xfrm>
          <a:off x="6402530" y="1610591"/>
          <a:ext cx="45893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396AB75-BE6B-4A48-8239-064D5F693872}" type="TxLink">
            <a:rPr kumimoji="1" lang="en-US" altLang="en-US" sz="1200" b="1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7"/>
  <sheetViews>
    <sheetView tabSelected="1" zoomScaleNormal="100" workbookViewId="0">
      <selection activeCell="L27" sqref="L27"/>
    </sheetView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1" t="s">
        <v>0</v>
      </c>
    </row>
    <row r="2" spans="10:17">
      <c r="L2" s="2" t="s">
        <v>1</v>
      </c>
      <c r="M2" s="3">
        <v>45785</v>
      </c>
      <c r="N2" s="3">
        <v>45786</v>
      </c>
    </row>
    <row r="3" spans="10:17">
      <c r="L3" s="2" t="s">
        <v>2</v>
      </c>
      <c r="M3" s="3"/>
    </row>
    <row r="4" spans="10:17">
      <c r="L4" s="2" t="s">
        <v>3</v>
      </c>
      <c r="M4" s="4"/>
    </row>
    <row r="5" spans="10:17">
      <c r="L5" s="2" t="s">
        <v>4</v>
      </c>
      <c r="M5" s="4"/>
    </row>
    <row r="6" spans="10:17">
      <c r="L6" s="2" t="s">
        <v>5</v>
      </c>
      <c r="M6" s="5"/>
      <c r="N6" t="str">
        <f>IF(OR(M3="",M6=""),"",DATEDIF(M6,M3,"y"))</f>
        <v/>
      </c>
      <c r="O6" s="6">
        <f>M6</f>
        <v>0</v>
      </c>
    </row>
    <row r="7" spans="10:17">
      <c r="L7" s="2" t="s">
        <v>6</v>
      </c>
      <c r="M7" s="4"/>
      <c r="N7" t="str">
        <f>CONCATENATE(LEFT(M7,3),"　　　",RIGHT(M7,4))</f>
        <v>　　　</v>
      </c>
    </row>
    <row r="8" spans="10:17">
      <c r="L8" s="2" t="s">
        <v>7</v>
      </c>
      <c r="M8" s="4"/>
      <c r="N8" s="7" t="str">
        <f>IF(IFERROR(FIND("市",$M$8,2),0)=0,"","○")</f>
        <v/>
      </c>
      <c r="O8" s="8" t="str">
        <f>IF(IFERROR(FIND("郡",$M$8,2),0)=0,"","○")</f>
        <v/>
      </c>
      <c r="P8" s="8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2" t="s">
        <v>8</v>
      </c>
      <c r="M9" s="4"/>
      <c r="N9" t="str">
        <f>CONCATENATE(LEFT(M9,3),"         ",MID(M9,5,4),"       　     ",RIGHT(M9,4))</f>
        <v xml:space="preserve">                　     </v>
      </c>
    </row>
    <row r="10" spans="10:17">
      <c r="K10" s="9"/>
      <c r="L10" s="10" t="s">
        <v>9</v>
      </c>
      <c r="M10" s="10"/>
      <c r="N10" s="9"/>
    </row>
    <row r="11" spans="10:17">
      <c r="L11" s="2" t="s">
        <v>10</v>
      </c>
      <c r="M11" s="4"/>
    </row>
    <row r="12" spans="10:17">
      <c r="L12" s="2" t="s">
        <v>11</v>
      </c>
      <c r="M12" s="4"/>
      <c r="N12" s="11" t="str">
        <f>CONCATENATE(LEFT(M12,3),"　",RIGHT(M12,4))</f>
        <v>　</v>
      </c>
    </row>
    <row r="13" spans="10:17">
      <c r="L13" s="2" t="s">
        <v>12</v>
      </c>
      <c r="M13" s="4"/>
    </row>
    <row r="14" spans="10:17">
      <c r="L14" s="2" t="s">
        <v>13</v>
      </c>
      <c r="M14" s="4"/>
      <c r="N14" t="str">
        <f>SUBSTITUTE(M14,"-","     　      ")</f>
        <v/>
      </c>
    </row>
    <row r="15" spans="10:17">
      <c r="L15" s="2" t="s">
        <v>14</v>
      </c>
      <c r="M15" s="4"/>
      <c r="N15" t="str">
        <f>SUBSTITUTE(M15,"-","       　    ")</f>
        <v/>
      </c>
    </row>
    <row r="16" spans="10:17">
      <c r="L16" s="12" t="s">
        <v>15</v>
      </c>
      <c r="M16" s="13"/>
      <c r="N16" s="14" t="str">
        <f>IF(M16="する","○","")</f>
        <v/>
      </c>
    </row>
    <row r="17" spans="11:13">
      <c r="K17" s="9"/>
      <c r="L17" s="15"/>
      <c r="M17" s="16"/>
    </row>
  </sheetData>
  <sheetProtection sheet="1" objects="1" scenarios="1"/>
  <mergeCells count="1">
    <mergeCell ref="L10:M10"/>
  </mergeCells>
  <phoneticPr fontId="1"/>
  <conditionalFormatting sqref="M2:M7">
    <cfRule type="cellIs" dxfId="5" priority="6" operator="equal">
      <formula>""</formula>
    </cfRule>
  </conditionalFormatting>
  <conditionalFormatting sqref="M11:M14">
    <cfRule type="cellIs" dxfId="4" priority="5" operator="equal">
      <formula>""</formula>
    </cfRule>
  </conditionalFormatting>
  <conditionalFormatting sqref="M15">
    <cfRule type="cellIs" dxfId="3" priority="4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2">
    <dataValidation type="list" allowBlank="1" showInputMessage="1" showErrorMessage="1" sqref="M16">
      <formula1>"する,しない"</formula1>
    </dataValidation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ローラ</vt:lpstr>
      <vt:lpstr>ローラ!Print_Area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jimu-02</dc:creator>
  <cp:lastModifiedBy>jimu-02</cp:lastModifiedBy>
  <dcterms:created xsi:type="dcterms:W3CDTF">2025-03-25T01:16:08Z</dcterms:created>
  <dcterms:modified xsi:type="dcterms:W3CDTF">2025-03-25T01:19:34Z</dcterms:modified>
</cp:coreProperties>
</file>