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jimu-fsrv2\R6年度\R6建設機械\3月PCT8科目\3月申込書\"/>
    </mc:Choice>
  </mc:AlternateContent>
  <bookViews>
    <workbookView xWindow="0" yWindow="0" windowWidth="19200" windowHeight="11370"/>
  </bookViews>
  <sheets>
    <sheet name="不整地" sheetId="1" r:id="rId1"/>
  </sheets>
  <definedNames>
    <definedName name="_xlnm.Print_Area" localSheetId="0">不整地!$A$1:$J$123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" i="1" l="1"/>
  <c r="N6" i="1"/>
  <c r="N9" i="1" l="1"/>
  <c r="N20" i="1" l="1"/>
  <c r="N13" i="1" l="1"/>
  <c r="M11" i="1"/>
  <c r="N14" i="1" l="1"/>
  <c r="N12" i="1" l="1"/>
  <c r="N19" i="1"/>
  <c r="N18" i="1"/>
  <c r="N16" i="1"/>
  <c r="O8" i="1"/>
  <c r="N8" i="1"/>
  <c r="Q8" i="1" l="1"/>
  <c r="P8" i="1"/>
  <c r="N7" i="1"/>
</calcChain>
</file>

<file path=xl/comments1.xml><?xml version="1.0" encoding="utf-8"?>
<comments xmlns="http://schemas.openxmlformats.org/spreadsheetml/2006/main">
  <authors>
    <author>jimu-fsrv2</author>
  </authors>
  <commentList>
    <comment ref="J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
委託先教習機関（㈱PCT）の申込書へ
合わせて入力しております。
エクセルのバージョンや印刷環境に
よりズレが生じる場合があります。
※この申込書は両面印刷にてお願いします。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開始日</t>
        </r>
      </text>
    </comment>
    <comment ref="N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終了日</t>
        </r>
      </text>
    </comment>
    <comment ref="M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申込日を
9/10　の形式で
入力して下さい。</t>
        </r>
      </text>
    </comment>
    <comment ref="M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生年月日を
ｓ55/1/1　又は
1980/1/1　の
形式で入力して下さい。</t>
        </r>
      </text>
    </comment>
    <comment ref="M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郡、市より入力して下さい。
北海道は入力不要です。
例
・町村の場合
　上川郡〇〇町□条△丁目☆番地
・市の場合
　〇〇市□条△丁目☆番地</t>
        </r>
      </text>
    </comment>
    <comment ref="N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</t>
        </r>
      </text>
    </comment>
    <comment ref="O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郡</t>
        </r>
      </text>
    </comment>
    <comment ref="M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-ハイフン付きで
入力して下さい。</t>
        </r>
      </text>
    </comment>
    <comment ref="L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以下の3つのどれかをクリックして
下さい。
・大型特殊免許
・不整地運搬車
・普通免許+小型車両系特別教育+実務経験　
大特免許又は不整地運搬車以外の場合は
本申込書を印刷後に業務経験等を記入して下さい。
</t>
        </r>
      </text>
    </comment>
    <comment ref="L20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申請事業所の雇用保険料率が建設業であること、受講者が雇用保険被保険者であること等条件があります。
詳細はお問合せ下さい。</t>
        </r>
        <r>
          <rPr>
            <sz val="9"/>
            <color indexed="81"/>
            <rFont val="MS P ゴシック"/>
            <family val="3"/>
            <charset val="128"/>
          </rPr>
          <t xml:space="preserve">
助成金を使用する場合は　する　を
しない場合は　しない　を選択して下さい
</t>
        </r>
      </text>
    </comment>
  </commentList>
</comments>
</file>

<file path=xl/sharedStrings.xml><?xml version="1.0" encoding="utf-8"?>
<sst xmlns="http://schemas.openxmlformats.org/spreadsheetml/2006/main" count="17" uniqueCount="17">
  <si>
    <t>受講日</t>
    <rPh sb="0" eb="3">
      <t>ジュコウビ</t>
    </rPh>
    <phoneticPr fontId="1"/>
  </si>
  <si>
    <t>氏名</t>
    <rPh sb="0" eb="2">
      <t>シメイ</t>
    </rPh>
    <phoneticPr fontId="1"/>
  </si>
  <si>
    <t>生年月日</t>
    <rPh sb="0" eb="4">
      <t>セイネンガッピ</t>
    </rPh>
    <phoneticPr fontId="1"/>
  </si>
  <si>
    <t>携帯番号</t>
    <rPh sb="0" eb="4">
      <t>ケイタイバンゴウ</t>
    </rPh>
    <phoneticPr fontId="1"/>
  </si>
  <si>
    <t>〒番号</t>
    <rPh sb="1" eb="3">
      <t>バンゴウ</t>
    </rPh>
    <phoneticPr fontId="1"/>
  </si>
  <si>
    <t>住所</t>
    <rPh sb="0" eb="2">
      <t>ジュウショ</t>
    </rPh>
    <phoneticPr fontId="1"/>
  </si>
  <si>
    <t>フリガナ</t>
    <phoneticPr fontId="1"/>
  </si>
  <si>
    <t>会社名</t>
    <rPh sb="0" eb="3">
      <t>カイシャメイ</t>
    </rPh>
    <phoneticPr fontId="1"/>
  </si>
  <si>
    <t>会社〒番号</t>
    <rPh sb="0" eb="2">
      <t>カイシャ</t>
    </rPh>
    <rPh sb="3" eb="5">
      <t>バンゴウ</t>
    </rPh>
    <phoneticPr fontId="1"/>
  </si>
  <si>
    <t>会社住所</t>
    <rPh sb="0" eb="2">
      <t>カイシャ</t>
    </rPh>
    <rPh sb="2" eb="4">
      <t>ジュウショ</t>
    </rPh>
    <phoneticPr fontId="1"/>
  </si>
  <si>
    <t>会社電話</t>
    <rPh sb="0" eb="2">
      <t>カイシャ</t>
    </rPh>
    <rPh sb="2" eb="4">
      <t>デンワ</t>
    </rPh>
    <phoneticPr fontId="1"/>
  </si>
  <si>
    <t>会社ファクス</t>
    <rPh sb="0" eb="2">
      <t>カイシャ</t>
    </rPh>
    <phoneticPr fontId="1"/>
  </si>
  <si>
    <t>申込日</t>
    <rPh sb="0" eb="3">
      <t>モウシコミビ</t>
    </rPh>
    <phoneticPr fontId="1"/>
  </si>
  <si>
    <t>所持免許等</t>
    <rPh sb="0" eb="4">
      <t>ショジメンキョ</t>
    </rPh>
    <rPh sb="4" eb="5">
      <t>ナド</t>
    </rPh>
    <phoneticPr fontId="1"/>
  </si>
  <si>
    <t>※黄色のセルのみ入力して下さい</t>
    <rPh sb="1" eb="3">
      <t>キイロ</t>
    </rPh>
    <rPh sb="8" eb="10">
      <t>ニュウリョク</t>
    </rPh>
    <rPh sb="12" eb="13">
      <t>クダ</t>
    </rPh>
    <phoneticPr fontId="1"/>
  </si>
  <si>
    <t>※個人でのお申込みは以降不要です。</t>
    <phoneticPr fontId="1"/>
  </si>
  <si>
    <t>助成金の使用</t>
    <rPh sb="0" eb="3">
      <t>ジョセイキン</t>
    </rPh>
    <rPh sb="4" eb="6">
      <t>シヨウ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</si>
</sst>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e\ \ \ \ \ \ \ \ \ \ \ m\ \ \ \ \ \ \ \ d"/>
    <numFmt numFmtId="177" formatCode="[$-411]ggg\ \ \ \ \ \ \ \ e\ \ \ \ \ \ \ \ \ \ \ \ \ \ m\ \ \ \ \ \ \ \ \ \ \ \ \ \ \ \ \ \ d\ ;@"/>
    <numFmt numFmtId="178" formatCode="[$-411]ggge&quot;年&quot;m&quot;月&quot;d&quot;日&quot;;@"/>
    <numFmt numFmtId="179" formatCode="e\ \ \ \ \ \ \ \ \ \ \ m\ \ \ \ \ \ \ \ \ \ d"/>
  </numFmts>
  <fonts count="7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b/>
      <sz val="9"/>
      <color indexed="81"/>
      <name val="MS P ゴシック"/>
      <family val="3"/>
      <charset val="128"/>
    </font>
    <font>
      <b/>
      <sz val="11"/>
      <color rgb="FFFF0000"/>
      <name val="游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b/>
      <sz val="11"/>
      <color theme="1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>
      <alignment vertical="center" shrinkToFit="1"/>
      <protection locked="0"/>
    </xf>
    <xf numFmtId="0" fontId="0" fillId="0" borderId="1" xfId="0" applyBorder="1">
      <alignment vertical="center"/>
    </xf>
    <xf numFmtId="176" fontId="0" fillId="0" borderId="1" xfId="0" applyNumberFormat="1" applyBorder="1" applyAlignment="1" applyProtection="1">
      <alignment vertical="center" shrinkToFit="1"/>
      <protection locked="0"/>
    </xf>
    <xf numFmtId="0" fontId="0" fillId="0" borderId="1" xfId="0" applyBorder="1" applyAlignment="1" applyProtection="1">
      <alignment vertical="center" shrinkToFit="1"/>
      <protection locked="0"/>
    </xf>
    <xf numFmtId="0" fontId="0" fillId="0" borderId="1" xfId="0" applyBorder="1" applyProtection="1">
      <alignment vertical="center"/>
      <protection locked="0"/>
    </xf>
    <xf numFmtId="0" fontId="4" fillId="0" borderId="0" xfId="0" applyFont="1">
      <alignment vertical="center"/>
    </xf>
    <xf numFmtId="178" fontId="0" fillId="0" borderId="1" xfId="0" applyNumberFormat="1" applyBorder="1" applyAlignment="1" applyProtection="1">
      <alignment horizontal="left" vertical="center" shrinkToFit="1"/>
      <protection locked="0"/>
    </xf>
    <xf numFmtId="0" fontId="0" fillId="0" borderId="1" xfId="0" applyBorder="1" applyAlignment="1" applyProtection="1">
      <alignment horizontal="left" vertical="center" shrinkToFit="1"/>
      <protection locked="0"/>
    </xf>
    <xf numFmtId="179" fontId="0" fillId="0" borderId="1" xfId="0" applyNumberFormat="1" applyBorder="1" applyAlignment="1" applyProtection="1">
      <alignment vertical="center" shrinkToFit="1"/>
    </xf>
    <xf numFmtId="0" fontId="0" fillId="0" borderId="1" xfId="0" applyFill="1" applyBorder="1">
      <alignment vertical="center"/>
    </xf>
    <xf numFmtId="0" fontId="0" fillId="0" borderId="0" xfId="0" applyProtection="1">
      <alignment vertical="center"/>
    </xf>
    <xf numFmtId="177" fontId="0" fillId="0" borderId="0" xfId="0" applyNumberFormat="1" applyBorder="1" applyAlignment="1" applyProtection="1">
      <alignment vertical="center" shrinkToFit="1"/>
    </xf>
    <xf numFmtId="0" fontId="0" fillId="0" borderId="0" xfId="0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0" fontId="2" fillId="0" borderId="0" xfId="0" applyFont="1" applyProtection="1">
      <alignment vertical="center"/>
    </xf>
    <xf numFmtId="0" fontId="6" fillId="0" borderId="0" xfId="0" applyFont="1" applyProtection="1">
      <alignment vertical="center"/>
    </xf>
    <xf numFmtId="0" fontId="4" fillId="0" borderId="2" xfId="0" applyFont="1" applyFill="1" applyBorder="1" applyAlignment="1">
      <alignment vertical="center"/>
    </xf>
  </cellXfs>
  <cellStyles count="1">
    <cellStyle name="標準" xfId="0" builtinId="0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40</xdr:row>
      <xdr:rowOff>200024</xdr:rowOff>
    </xdr:from>
    <xdr:to>
      <xdr:col>9</xdr:col>
      <xdr:colOff>661614</xdr:colOff>
      <xdr:row>80</xdr:row>
      <xdr:rowOff>180975</xdr:rowOff>
    </xdr:to>
    <xdr:pic>
      <xdr:nvPicPr>
        <xdr:cNvPr id="30" name="図 29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75" t="5587" r="2702" b="4262"/>
        <a:stretch/>
      </xdr:blipFill>
      <xdr:spPr>
        <a:xfrm>
          <a:off x="9525" y="9725024"/>
          <a:ext cx="6824289" cy="950595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28575</xdr:rowOff>
    </xdr:from>
    <xdr:to>
      <xdr:col>9</xdr:col>
      <xdr:colOff>666750</xdr:colOff>
      <xdr:row>39</xdr:row>
      <xdr:rowOff>222578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3" t="4640" r="2242" b="3219"/>
        <a:stretch/>
      </xdr:blipFill>
      <xdr:spPr>
        <a:xfrm>
          <a:off x="57150" y="28575"/>
          <a:ext cx="6781800" cy="9480878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6</xdr:row>
      <xdr:rowOff>104775</xdr:rowOff>
    </xdr:from>
    <xdr:to>
      <xdr:col>4</xdr:col>
      <xdr:colOff>647700</xdr:colOff>
      <xdr:row>7</xdr:row>
      <xdr:rowOff>133350</xdr:rowOff>
    </xdr:to>
    <xdr:sp macro="" textlink="$M$2">
      <xdr:nvSpPr>
        <xdr:cNvPr id="3" name="テキスト ボックス 2"/>
        <xdr:cNvSpPr txBox="1"/>
      </xdr:nvSpPr>
      <xdr:spPr>
        <a:xfrm>
          <a:off x="1219200" y="1533525"/>
          <a:ext cx="21717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0654137-8539-48F7-8B2B-D76E2D899432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7           3          20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381000</xdr:colOff>
      <xdr:row>6</xdr:row>
      <xdr:rowOff>104775</xdr:rowOff>
    </xdr:from>
    <xdr:to>
      <xdr:col>6</xdr:col>
      <xdr:colOff>552450</xdr:colOff>
      <xdr:row>7</xdr:row>
      <xdr:rowOff>133350</xdr:rowOff>
    </xdr:to>
    <xdr:sp macro="" textlink="$N$2">
      <xdr:nvSpPr>
        <xdr:cNvPr id="4" name="テキスト ボックス 3"/>
        <xdr:cNvSpPr txBox="1"/>
      </xdr:nvSpPr>
      <xdr:spPr>
        <a:xfrm>
          <a:off x="3124200" y="1533525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D896C3F-18B7-44AA-9049-082867F33EDE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7           3          21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447674</xdr:colOff>
      <xdr:row>7</xdr:row>
      <xdr:rowOff>114300</xdr:rowOff>
    </xdr:from>
    <xdr:to>
      <xdr:col>6</xdr:col>
      <xdr:colOff>581025</xdr:colOff>
      <xdr:row>8</xdr:row>
      <xdr:rowOff>142875</xdr:rowOff>
    </xdr:to>
    <xdr:sp macro="" textlink="$M$4">
      <xdr:nvSpPr>
        <xdr:cNvPr id="5" name="テキスト ボックス 4"/>
        <xdr:cNvSpPr txBox="1"/>
      </xdr:nvSpPr>
      <xdr:spPr>
        <a:xfrm>
          <a:off x="1133474" y="1781175"/>
          <a:ext cx="3562351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62C9EBC-89E0-470A-B430-5B40DC533FAA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552449</xdr:colOff>
      <xdr:row>8</xdr:row>
      <xdr:rowOff>171450</xdr:rowOff>
    </xdr:from>
    <xdr:to>
      <xdr:col>6</xdr:col>
      <xdr:colOff>676274</xdr:colOff>
      <xdr:row>9</xdr:row>
      <xdr:rowOff>200025</xdr:rowOff>
    </xdr:to>
    <xdr:sp macro="" textlink="$M$5">
      <xdr:nvSpPr>
        <xdr:cNvPr id="6" name="テキスト ボックス 5"/>
        <xdr:cNvSpPr txBox="1"/>
      </xdr:nvSpPr>
      <xdr:spPr>
        <a:xfrm>
          <a:off x="1238249" y="2076450"/>
          <a:ext cx="35528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2069943-9560-49A1-B549-DE5D12DB9D81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409574</xdr:colOff>
      <xdr:row>11</xdr:row>
      <xdr:rowOff>38100</xdr:rowOff>
    </xdr:from>
    <xdr:to>
      <xdr:col>5</xdr:col>
      <xdr:colOff>495299</xdr:colOff>
      <xdr:row>12</xdr:row>
      <xdr:rowOff>66675</xdr:rowOff>
    </xdr:to>
    <xdr:sp macro="" textlink="$O$6">
      <xdr:nvSpPr>
        <xdr:cNvPr id="7" name="テキスト ボックス 6"/>
        <xdr:cNvSpPr txBox="1"/>
      </xdr:nvSpPr>
      <xdr:spPr>
        <a:xfrm>
          <a:off x="1095374" y="2657475"/>
          <a:ext cx="28289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03979C9B-F618-4D97-9B11-532ACC27C6FF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6</xdr:col>
      <xdr:colOff>219075</xdr:colOff>
      <xdr:row>11</xdr:row>
      <xdr:rowOff>38100</xdr:rowOff>
    </xdr:from>
    <xdr:to>
      <xdr:col>7</xdr:col>
      <xdr:colOff>161925</xdr:colOff>
      <xdr:row>12</xdr:row>
      <xdr:rowOff>66675</xdr:rowOff>
    </xdr:to>
    <xdr:sp macro="" textlink="$N$6">
      <xdr:nvSpPr>
        <xdr:cNvPr id="9" name="テキスト ボックス 8"/>
        <xdr:cNvSpPr txBox="1"/>
      </xdr:nvSpPr>
      <xdr:spPr>
        <a:xfrm>
          <a:off x="4333875" y="2657475"/>
          <a:ext cx="6286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9215D2F-0D50-4068-8384-CFE0B6A23A7C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95250</xdr:colOff>
      <xdr:row>12</xdr:row>
      <xdr:rowOff>95250</xdr:rowOff>
    </xdr:from>
    <xdr:to>
      <xdr:col>4</xdr:col>
      <xdr:colOff>95250</xdr:colOff>
      <xdr:row>13</xdr:row>
      <xdr:rowOff>123825</xdr:rowOff>
    </xdr:to>
    <xdr:sp macro="" textlink="$N$7">
      <xdr:nvSpPr>
        <xdr:cNvPr id="11" name="テキスト ボックス 10"/>
        <xdr:cNvSpPr txBox="1"/>
      </xdr:nvSpPr>
      <xdr:spPr>
        <a:xfrm>
          <a:off x="1466850" y="2952750"/>
          <a:ext cx="13716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3A0A5D9F-DBE0-48A6-AFBA-AA1BB8D43B0D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　　　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628650</xdr:colOff>
      <xdr:row>12</xdr:row>
      <xdr:rowOff>114300</xdr:rowOff>
    </xdr:from>
    <xdr:to>
      <xdr:col>9</xdr:col>
      <xdr:colOff>304800</xdr:colOff>
      <xdr:row>13</xdr:row>
      <xdr:rowOff>142875</xdr:rowOff>
    </xdr:to>
    <xdr:sp macro="" textlink="$N$8">
      <xdr:nvSpPr>
        <xdr:cNvPr id="12" name="テキスト ボックス 11"/>
        <xdr:cNvSpPr txBox="1"/>
      </xdr:nvSpPr>
      <xdr:spPr>
        <a:xfrm>
          <a:off x="6115050" y="2971800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F35EF89-E71C-41DF-845D-B3B9DE9E802B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581025</xdr:colOff>
      <xdr:row>12</xdr:row>
      <xdr:rowOff>95250</xdr:rowOff>
    </xdr:from>
    <xdr:to>
      <xdr:col>9</xdr:col>
      <xdr:colOff>257175</xdr:colOff>
      <xdr:row>13</xdr:row>
      <xdr:rowOff>123825</xdr:rowOff>
    </xdr:to>
    <xdr:sp macro="" textlink="$O$8">
      <xdr:nvSpPr>
        <xdr:cNvPr id="13" name="テキスト ボックス 12"/>
        <xdr:cNvSpPr txBox="1"/>
      </xdr:nvSpPr>
      <xdr:spPr>
        <a:xfrm>
          <a:off x="6067425" y="2952750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396E466-A6C3-4FAA-8250-1F1671311F3D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238125</xdr:colOff>
      <xdr:row>12</xdr:row>
      <xdr:rowOff>161925</xdr:rowOff>
    </xdr:from>
    <xdr:to>
      <xdr:col>8</xdr:col>
      <xdr:colOff>180975</xdr:colOff>
      <xdr:row>13</xdr:row>
      <xdr:rowOff>190500</xdr:rowOff>
    </xdr:to>
    <xdr:sp macro="" textlink="$P$8">
      <xdr:nvSpPr>
        <xdr:cNvPr id="14" name="テキスト ボックス 13"/>
        <xdr:cNvSpPr txBox="1"/>
      </xdr:nvSpPr>
      <xdr:spPr>
        <a:xfrm>
          <a:off x="5038725" y="3019425"/>
          <a:ext cx="6286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3E85E1A-C6D7-4F9C-B0BC-EB526F36258D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571500</xdr:colOff>
      <xdr:row>14</xdr:row>
      <xdr:rowOff>19050</xdr:rowOff>
    </xdr:from>
    <xdr:to>
      <xdr:col>7</xdr:col>
      <xdr:colOff>123826</xdr:colOff>
      <xdr:row>15</xdr:row>
      <xdr:rowOff>47625</xdr:rowOff>
    </xdr:to>
    <xdr:sp macro="" textlink="$Q$8">
      <xdr:nvSpPr>
        <xdr:cNvPr id="15" name="テキスト ボックス 14"/>
        <xdr:cNvSpPr txBox="1"/>
      </xdr:nvSpPr>
      <xdr:spPr>
        <a:xfrm>
          <a:off x="1257300" y="3352800"/>
          <a:ext cx="3667126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E911BBC-3361-492C-8946-D6A245D8BABE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3</xdr:col>
      <xdr:colOff>0</xdr:colOff>
      <xdr:row>15</xdr:row>
      <xdr:rowOff>114300</xdr:rowOff>
    </xdr:from>
    <xdr:to>
      <xdr:col>7</xdr:col>
      <xdr:colOff>561975</xdr:colOff>
      <xdr:row>16</xdr:row>
      <xdr:rowOff>142875</xdr:rowOff>
    </xdr:to>
    <xdr:sp macro="" textlink="$N$9">
      <xdr:nvSpPr>
        <xdr:cNvPr id="16" name="テキスト ボックス 15"/>
        <xdr:cNvSpPr txBox="1"/>
      </xdr:nvSpPr>
      <xdr:spPr>
        <a:xfrm>
          <a:off x="2057400" y="3686175"/>
          <a:ext cx="33051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C60826E-5978-4BA2-B80E-44BE93BD30F5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400050</xdr:colOff>
      <xdr:row>24</xdr:row>
      <xdr:rowOff>180975</xdr:rowOff>
    </xdr:from>
    <xdr:to>
      <xdr:col>9</xdr:col>
      <xdr:colOff>266699</xdr:colOff>
      <xdr:row>25</xdr:row>
      <xdr:rowOff>209550</xdr:rowOff>
    </xdr:to>
    <xdr:sp macro="" textlink="$M$15">
      <xdr:nvSpPr>
        <xdr:cNvPr id="17" name="テキスト ボックス 16"/>
        <xdr:cNvSpPr txBox="1"/>
      </xdr:nvSpPr>
      <xdr:spPr>
        <a:xfrm>
          <a:off x="1771650" y="5895975"/>
          <a:ext cx="4667249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8978998-0DDF-4764-B74A-E64C5E5B03E2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247650</xdr:colOff>
      <xdr:row>25</xdr:row>
      <xdr:rowOff>190500</xdr:rowOff>
    </xdr:from>
    <xdr:to>
      <xdr:col>4</xdr:col>
      <xdr:colOff>247650</xdr:colOff>
      <xdr:row>26</xdr:row>
      <xdr:rowOff>219075</xdr:rowOff>
    </xdr:to>
    <xdr:sp macro="" textlink="$N$16">
      <xdr:nvSpPr>
        <xdr:cNvPr id="18" name="テキスト ボックス 17"/>
        <xdr:cNvSpPr txBox="1"/>
      </xdr:nvSpPr>
      <xdr:spPr>
        <a:xfrm>
          <a:off x="1619250" y="6143625"/>
          <a:ext cx="13716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E533AF08-D7E1-436A-BC02-A5E7C530C75F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　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114299</xdr:colOff>
      <xdr:row>26</xdr:row>
      <xdr:rowOff>200025</xdr:rowOff>
    </xdr:from>
    <xdr:to>
      <xdr:col>9</xdr:col>
      <xdr:colOff>66674</xdr:colOff>
      <xdr:row>27</xdr:row>
      <xdr:rowOff>228600</xdr:rowOff>
    </xdr:to>
    <xdr:sp macro="" textlink="$M$17">
      <xdr:nvSpPr>
        <xdr:cNvPr id="19" name="テキスト ボックス 18"/>
        <xdr:cNvSpPr txBox="1"/>
      </xdr:nvSpPr>
      <xdr:spPr>
        <a:xfrm>
          <a:off x="1485899" y="6391275"/>
          <a:ext cx="47529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4D63E437-DB2A-449C-BEB5-AD62BECF566D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180975</xdr:colOff>
      <xdr:row>27</xdr:row>
      <xdr:rowOff>219075</xdr:rowOff>
    </xdr:from>
    <xdr:to>
      <xdr:col>5</xdr:col>
      <xdr:colOff>19050</xdr:colOff>
      <xdr:row>29</xdr:row>
      <xdr:rowOff>9525</xdr:rowOff>
    </xdr:to>
    <xdr:sp macro="" textlink="$N$18">
      <xdr:nvSpPr>
        <xdr:cNvPr id="20" name="テキスト ボックス 19"/>
        <xdr:cNvSpPr txBox="1"/>
      </xdr:nvSpPr>
      <xdr:spPr>
        <a:xfrm>
          <a:off x="1552575" y="6648450"/>
          <a:ext cx="18954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F1BB39E0-B1B7-45B4-B971-D870BB4DB871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6</xdr:col>
      <xdr:colOff>0</xdr:colOff>
      <xdr:row>27</xdr:row>
      <xdr:rowOff>219075</xdr:rowOff>
    </xdr:from>
    <xdr:to>
      <xdr:col>8</xdr:col>
      <xdr:colOff>523875</xdr:colOff>
      <xdr:row>29</xdr:row>
      <xdr:rowOff>9525</xdr:rowOff>
    </xdr:to>
    <xdr:sp macro="" textlink="$N$19">
      <xdr:nvSpPr>
        <xdr:cNvPr id="21" name="テキスト ボックス 20"/>
        <xdr:cNvSpPr txBox="1"/>
      </xdr:nvSpPr>
      <xdr:spPr>
        <a:xfrm>
          <a:off x="4114800" y="6648450"/>
          <a:ext cx="18954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8CAE98D-40A1-42F0-9941-7FCC4C3842CA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542925</xdr:colOff>
      <xdr:row>28</xdr:row>
      <xdr:rowOff>161925</xdr:rowOff>
    </xdr:from>
    <xdr:to>
      <xdr:col>4</xdr:col>
      <xdr:colOff>28575</xdr:colOff>
      <xdr:row>29</xdr:row>
      <xdr:rowOff>190500</xdr:rowOff>
    </xdr:to>
    <xdr:sp macro="" textlink="$M$3">
      <xdr:nvSpPr>
        <xdr:cNvPr id="22" name="テキスト ボックス 21"/>
        <xdr:cNvSpPr txBox="1"/>
      </xdr:nvSpPr>
      <xdr:spPr>
        <a:xfrm>
          <a:off x="1228725" y="6829425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62C49FA-C52E-4F15-AE95-8683A588EEE6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219074</xdr:colOff>
      <xdr:row>46</xdr:row>
      <xdr:rowOff>19050</xdr:rowOff>
    </xdr:from>
    <xdr:to>
      <xdr:col>8</xdr:col>
      <xdr:colOff>190499</xdr:colOff>
      <xdr:row>47</xdr:row>
      <xdr:rowOff>47625</xdr:rowOff>
    </xdr:to>
    <xdr:sp macro="" textlink="$M$5">
      <xdr:nvSpPr>
        <xdr:cNvPr id="24" name="テキスト ボックス 23"/>
        <xdr:cNvSpPr txBox="1"/>
      </xdr:nvSpPr>
      <xdr:spPr>
        <a:xfrm>
          <a:off x="3648074" y="10972800"/>
          <a:ext cx="20288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2069943-9560-49A1-B549-DE5D12DB9D81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200025</xdr:colOff>
      <xdr:row>50</xdr:row>
      <xdr:rowOff>142875</xdr:rowOff>
    </xdr:from>
    <xdr:to>
      <xdr:col>1</xdr:col>
      <xdr:colOff>561975</xdr:colOff>
      <xdr:row>51</xdr:row>
      <xdr:rowOff>171450</xdr:rowOff>
    </xdr:to>
    <xdr:sp macro="" textlink="$N$12">
      <xdr:nvSpPr>
        <xdr:cNvPr id="25" name="テキスト ボックス 24"/>
        <xdr:cNvSpPr txBox="1"/>
      </xdr:nvSpPr>
      <xdr:spPr>
        <a:xfrm>
          <a:off x="885825" y="1204912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BE35F3A1-37FD-4B64-ABB6-D93C07A59230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200025</xdr:colOff>
      <xdr:row>51</xdr:row>
      <xdr:rowOff>114300</xdr:rowOff>
    </xdr:from>
    <xdr:to>
      <xdr:col>1</xdr:col>
      <xdr:colOff>561975</xdr:colOff>
      <xdr:row>52</xdr:row>
      <xdr:rowOff>142875</xdr:rowOff>
    </xdr:to>
    <xdr:sp macro="" textlink="$N$13">
      <xdr:nvSpPr>
        <xdr:cNvPr id="26" name="テキスト ボックス 25"/>
        <xdr:cNvSpPr txBox="1"/>
      </xdr:nvSpPr>
      <xdr:spPr>
        <a:xfrm>
          <a:off x="885825" y="1225867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A83376D-98B2-4ACE-AEDF-84B7A3E0DCE4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542925</xdr:colOff>
      <xdr:row>12</xdr:row>
      <xdr:rowOff>161925</xdr:rowOff>
    </xdr:from>
    <xdr:to>
      <xdr:col>5</xdr:col>
      <xdr:colOff>485775</xdr:colOff>
      <xdr:row>13</xdr:row>
      <xdr:rowOff>190500</xdr:rowOff>
    </xdr:to>
    <xdr:sp macro="" textlink="">
      <xdr:nvSpPr>
        <xdr:cNvPr id="27" name="テキスト ボックス 26"/>
        <xdr:cNvSpPr txBox="1"/>
      </xdr:nvSpPr>
      <xdr:spPr>
        <a:xfrm>
          <a:off x="3286125" y="3019425"/>
          <a:ext cx="6286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t>北海</a:t>
          </a:r>
        </a:p>
      </xdr:txBody>
    </xdr:sp>
    <xdr:clientData/>
  </xdr:twoCellAnchor>
  <xdr:twoCellAnchor>
    <xdr:from>
      <xdr:col>6</xdr:col>
      <xdr:colOff>142875</xdr:colOff>
      <xdr:row>12</xdr:row>
      <xdr:rowOff>123825</xdr:rowOff>
    </xdr:from>
    <xdr:to>
      <xdr:col>6</xdr:col>
      <xdr:colOff>333375</xdr:colOff>
      <xdr:row>13</xdr:row>
      <xdr:rowOff>76200</xdr:rowOff>
    </xdr:to>
    <xdr:sp macro="" textlink="">
      <xdr:nvSpPr>
        <xdr:cNvPr id="2" name="楕円 1"/>
        <xdr:cNvSpPr/>
      </xdr:nvSpPr>
      <xdr:spPr>
        <a:xfrm>
          <a:off x="4257675" y="2981325"/>
          <a:ext cx="190500" cy="190500"/>
        </a:xfrm>
        <a:prstGeom prst="ellipse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82</xdr:row>
      <xdr:rowOff>47625</xdr:rowOff>
    </xdr:from>
    <xdr:to>
      <xdr:col>9</xdr:col>
      <xdr:colOff>445440</xdr:colOff>
      <xdr:row>122</xdr:row>
      <xdr:rowOff>95251</xdr:rowOff>
    </xdr:to>
    <xdr:pic>
      <xdr:nvPicPr>
        <xdr:cNvPr id="28" name="図 27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6" t="2557" r="3715" b="2652"/>
        <a:stretch/>
      </xdr:blipFill>
      <xdr:spPr>
        <a:xfrm>
          <a:off x="0" y="19573875"/>
          <a:ext cx="6617640" cy="9572626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52</xdr:row>
      <xdr:rowOff>85725</xdr:rowOff>
    </xdr:from>
    <xdr:to>
      <xdr:col>1</xdr:col>
      <xdr:colOff>561975</xdr:colOff>
      <xdr:row>53</xdr:row>
      <xdr:rowOff>114300</xdr:rowOff>
    </xdr:to>
    <xdr:sp macro="" textlink="$N$14">
      <xdr:nvSpPr>
        <xdr:cNvPr id="29" name="テキスト ボックス 28"/>
        <xdr:cNvSpPr txBox="1"/>
      </xdr:nvSpPr>
      <xdr:spPr>
        <a:xfrm>
          <a:off x="885825" y="1246822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EDB320B9-78D3-40EB-A949-33B68E606EBE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209550</xdr:colOff>
      <xdr:row>53</xdr:row>
      <xdr:rowOff>57150</xdr:rowOff>
    </xdr:from>
    <xdr:to>
      <xdr:col>1</xdr:col>
      <xdr:colOff>571500</xdr:colOff>
      <xdr:row>54</xdr:row>
      <xdr:rowOff>85725</xdr:rowOff>
    </xdr:to>
    <xdr:sp macro="" textlink="$N$14">
      <xdr:nvSpPr>
        <xdr:cNvPr id="31" name="テキスト ボックス 30"/>
        <xdr:cNvSpPr txBox="1"/>
      </xdr:nvSpPr>
      <xdr:spPr>
        <a:xfrm>
          <a:off x="895350" y="1267777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EDB320B9-78D3-40EB-A949-33B68E606EBE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6</xdr:col>
      <xdr:colOff>533400</xdr:colOff>
      <xdr:row>5</xdr:row>
      <xdr:rowOff>19050</xdr:rowOff>
    </xdr:from>
    <xdr:to>
      <xdr:col>7</xdr:col>
      <xdr:colOff>304800</xdr:colOff>
      <xdr:row>6</xdr:row>
      <xdr:rowOff>180975</xdr:rowOff>
    </xdr:to>
    <xdr:sp macro="" textlink="$N$20">
      <xdr:nvSpPr>
        <xdr:cNvPr id="32" name="テキスト ボックス 31"/>
        <xdr:cNvSpPr txBox="1"/>
      </xdr:nvSpPr>
      <xdr:spPr>
        <a:xfrm>
          <a:off x="4648200" y="1209675"/>
          <a:ext cx="45720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2496050B-9646-4C22-B24A-AF2F0ED3DAF9}" type="TxLink">
            <a:rPr kumimoji="1" lang="en-US" altLang="en-US" sz="2000" b="1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20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J1:Q23"/>
  <sheetViews>
    <sheetView tabSelected="1" workbookViewId="0">
      <selection activeCell="N3" sqref="N3"/>
    </sheetView>
  </sheetViews>
  <sheetFormatPr defaultRowHeight="18.75"/>
  <cols>
    <col min="11" max="11" width="8.125" customWidth="1"/>
    <col min="12" max="12" width="13" customWidth="1"/>
    <col min="13" max="13" width="18" customWidth="1"/>
    <col min="14" max="14" width="16.125" customWidth="1"/>
    <col min="15" max="15" width="10.375" customWidth="1"/>
    <col min="16" max="16" width="9.375" bestFit="1" customWidth="1"/>
  </cols>
  <sheetData>
    <row r="1" spans="10:17">
      <c r="L1" s="7" t="s">
        <v>14</v>
      </c>
    </row>
    <row r="2" spans="10:17">
      <c r="L2" s="3" t="s">
        <v>0</v>
      </c>
      <c r="M2" s="10">
        <v>45736</v>
      </c>
      <c r="N2" s="10">
        <v>45737</v>
      </c>
    </row>
    <row r="3" spans="10:17">
      <c r="L3" s="3" t="s">
        <v>12</v>
      </c>
      <c r="M3" s="4"/>
      <c r="N3" s="12"/>
      <c r="O3" s="12"/>
    </row>
    <row r="4" spans="10:17">
      <c r="L4" s="3" t="s">
        <v>6</v>
      </c>
      <c r="M4" s="9"/>
      <c r="N4" s="12"/>
      <c r="O4" s="12"/>
    </row>
    <row r="5" spans="10:17">
      <c r="L5" s="3" t="s">
        <v>1</v>
      </c>
      <c r="M5" s="9"/>
      <c r="N5" s="12"/>
      <c r="O5" s="12"/>
    </row>
    <row r="6" spans="10:17">
      <c r="L6" s="3" t="s">
        <v>2</v>
      </c>
      <c r="M6" s="8"/>
      <c r="N6" s="12" t="str">
        <f ca="1">IF(OR(M3="",M6=""),IF(NOT(M6=""),DATEDIF(M6,TODAY(),"y"),""),DATEDIF(M6,M3,"y"))</f>
        <v/>
      </c>
      <c r="O6" s="13" t="str">
        <f>IF(M6="","",M6)</f>
        <v/>
      </c>
    </row>
    <row r="7" spans="10:17">
      <c r="L7" s="3" t="s">
        <v>4</v>
      </c>
      <c r="M7" s="5"/>
      <c r="N7" s="12" t="str">
        <f>CONCATENATE(LEFT(M7,3),"　　　",RIGHT(M7,4))</f>
        <v>　　　</v>
      </c>
      <c r="O7" s="12"/>
    </row>
    <row r="8" spans="10:17">
      <c r="L8" s="3" t="s">
        <v>5</v>
      </c>
      <c r="M8" s="5"/>
      <c r="N8" s="14" t="str">
        <f>IF(IFERROR(FIND("市",$M$8,2),0)=0,"","○")</f>
        <v/>
      </c>
      <c r="O8" s="15" t="str">
        <f>IF(IFERROR(FIND("郡",$M$8,2),0)=0,"","○")</f>
        <v/>
      </c>
      <c r="P8" s="1" t="str">
        <f>IF(M8="","",IF(N8="○",LEFT(M8,FIND("市",M8,1)-1),LEFT(M8,FIND("郡",M8,1)-1)))</f>
        <v/>
      </c>
      <c r="Q8" t="str">
        <f>IF(M8="","",IF(N8="○",MID(M8,FIND("市",M8,1)+1,LEN(M8)),MID(M8,FIND("郡",M8,1)+1,LEN(M8))))</f>
        <v/>
      </c>
    </row>
    <row r="9" spans="10:17">
      <c r="L9" s="3" t="s">
        <v>3</v>
      </c>
      <c r="M9" s="5"/>
      <c r="N9" s="12" t="str">
        <f>SUBSTITUTE(M9,"-","           ")</f>
        <v/>
      </c>
      <c r="O9" s="12"/>
    </row>
    <row r="10" spans="10:17">
      <c r="M10" s="2"/>
      <c r="N10" s="12"/>
      <c r="O10" s="12"/>
    </row>
    <row r="11" spans="10:17">
      <c r="L11" s="3" t="s">
        <v>13</v>
      </c>
      <c r="M11" s="7" t="str">
        <f>IF(L12="普通免許+小型車両系特別教育+実務経験","※申込書に運転業務経験の記入と事業主の証明が必要です","")</f>
        <v/>
      </c>
      <c r="N11" s="12"/>
      <c r="O11" s="12"/>
    </row>
    <row r="12" spans="10:17">
      <c r="L12" s="6"/>
      <c r="N12" s="15" t="str">
        <f>IF($L$12="大型特殊免許","✓","")</f>
        <v/>
      </c>
      <c r="O12" s="12"/>
    </row>
    <row r="13" spans="10:17">
      <c r="N13" s="15" t="str">
        <f>IF($L$12="車両系建設機械(整地等)または(解体用)","✓","")</f>
        <v/>
      </c>
      <c r="O13" s="12"/>
    </row>
    <row r="14" spans="10:17">
      <c r="L14" s="18" t="s">
        <v>15</v>
      </c>
      <c r="M14" s="18"/>
      <c r="N14" s="15" t="str">
        <f>IF($L$12="普通免許+小型車両系特別教育+実務経験","✓","")</f>
        <v/>
      </c>
      <c r="O14" s="12"/>
    </row>
    <row r="15" spans="10:17">
      <c r="L15" s="3" t="s">
        <v>7</v>
      </c>
      <c r="M15" s="5"/>
      <c r="N15" s="12"/>
      <c r="O15" s="12"/>
    </row>
    <row r="16" spans="10:17">
      <c r="L16" s="3" t="s">
        <v>8</v>
      </c>
      <c r="M16" s="5"/>
      <c r="N16" s="16" t="str">
        <f>CONCATENATE(LEFT(M16,3),"　",RIGHT(M16,4))</f>
        <v>　</v>
      </c>
      <c r="O16" s="12"/>
    </row>
    <row r="17" spans="12:15">
      <c r="L17" s="3" t="s">
        <v>9</v>
      </c>
      <c r="M17" s="5"/>
      <c r="N17" s="12"/>
      <c r="O17" s="12"/>
    </row>
    <row r="18" spans="12:15">
      <c r="L18" s="3" t="s">
        <v>10</v>
      </c>
      <c r="M18" s="5"/>
      <c r="N18" s="12" t="str">
        <f>SUBSTITUTE(M18,"-","           ")</f>
        <v/>
      </c>
      <c r="O18" s="12"/>
    </row>
    <row r="19" spans="12:15">
      <c r="L19" s="3" t="s">
        <v>11</v>
      </c>
      <c r="M19" s="5"/>
      <c r="N19" s="12" t="str">
        <f>SUBSTITUTE(M19,"-","           ")</f>
        <v/>
      </c>
      <c r="O19" s="12"/>
    </row>
    <row r="20" spans="12:15">
      <c r="L20" s="11" t="s">
        <v>16</v>
      </c>
      <c r="M20" s="5"/>
      <c r="N20" s="17" t="str">
        <f>IF(M20="する","○","")</f>
        <v/>
      </c>
      <c r="O20" s="12"/>
    </row>
    <row r="21" spans="12:15">
      <c r="N21" s="12"/>
      <c r="O21" s="12"/>
    </row>
    <row r="22" spans="12:15">
      <c r="N22" s="12"/>
      <c r="O22" s="12"/>
    </row>
    <row r="23" spans="12:15">
      <c r="N23" s="12"/>
      <c r="O23" s="12"/>
    </row>
  </sheetData>
  <sheetProtection sheet="1" objects="1" scenarios="1"/>
  <mergeCells count="1">
    <mergeCell ref="L14:M14"/>
  </mergeCells>
  <phoneticPr fontId="1"/>
  <conditionalFormatting sqref="M2:M5 M7:M9">
    <cfRule type="cellIs" dxfId="7" priority="8" operator="equal">
      <formula>""</formula>
    </cfRule>
  </conditionalFormatting>
  <conditionalFormatting sqref="M15:M18">
    <cfRule type="cellIs" dxfId="6" priority="7" operator="equal">
      <formula>""</formula>
    </cfRule>
  </conditionalFormatting>
  <conditionalFormatting sqref="M19">
    <cfRule type="cellIs" dxfId="5" priority="6" operator="equal">
      <formula>""</formula>
    </cfRule>
  </conditionalFormatting>
  <conditionalFormatting sqref="L12">
    <cfRule type="cellIs" dxfId="4" priority="5" operator="equal">
      <formula>""</formula>
    </cfRule>
  </conditionalFormatting>
  <conditionalFormatting sqref="N2">
    <cfRule type="cellIs" dxfId="3" priority="4" operator="equal">
      <formula>""</formula>
    </cfRule>
  </conditionalFormatting>
  <conditionalFormatting sqref="M6">
    <cfRule type="cellIs" dxfId="1" priority="2" operator="equal">
      <formula>""</formula>
    </cfRule>
  </conditionalFormatting>
  <conditionalFormatting sqref="M20">
    <cfRule type="cellIs" dxfId="0" priority="1" operator="equal">
      <formula>""</formula>
    </cfRule>
  </conditionalFormatting>
  <dataValidations count="3">
    <dataValidation type="list" allowBlank="1" showInputMessage="1" showErrorMessage="1" sqref="L12">
      <formula1>"大型特殊免許,車両系建設機械(整地等)または(解体用),普通免許+小型車両系特別教育+実務経験"</formula1>
    </dataValidation>
    <dataValidation imeMode="fullKatakana" allowBlank="1" showInputMessage="1" showErrorMessage="1" sqref="M4"/>
    <dataValidation type="list" allowBlank="1" showInputMessage="1" showErrorMessage="1" sqref="M20">
      <formula1>"する,しない"</formula1>
    </dataValidation>
  </dataValidations>
  <printOptions horizontalCentered="1" verticalCentered="1"/>
  <pageMargins left="0.39370078740157483" right="7.874015748031496E-2" top="0.74803149606299213" bottom="0.35433070866141736" header="0" footer="0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不整地</vt:lpstr>
      <vt:lpstr>不整地!Print_Area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jimu-fsrv2</dc:creator>
  <cp:lastModifiedBy>jimu-02</cp:lastModifiedBy>
  <cp:lastPrinted>2024-10-30T02:01:31Z</cp:lastPrinted>
  <dcterms:created xsi:type="dcterms:W3CDTF">2024-08-02T01:10:12Z</dcterms:created>
  <dcterms:modified xsi:type="dcterms:W3CDTF">2024-10-31T02:58:14Z</dcterms:modified>
</cp:coreProperties>
</file>