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imu-fsrv2\人材開発センターhp\bosyuu2\12gatu-tama-crane\"/>
    </mc:Choice>
  </mc:AlternateContent>
  <bookViews>
    <workbookView xWindow="0" yWindow="0" windowWidth="19200" windowHeight="11370"/>
  </bookViews>
  <sheets>
    <sheet name="小クレーン" sheetId="1" r:id="rId1"/>
  </sheets>
  <definedNames>
    <definedName name="_xlnm.Print_Area" localSheetId="0">小クレーン!$A$1:$J$82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O6" i="1" l="1"/>
  <c r="N6" i="1"/>
  <c r="N19" i="1" l="1"/>
  <c r="N18" i="1"/>
  <c r="N17" i="1"/>
  <c r="N15" i="1"/>
  <c r="O12" i="1"/>
  <c r="N12" i="1"/>
  <c r="O8" i="1"/>
  <c r="N8" i="1"/>
  <c r="Q8" i="1" s="1"/>
  <c r="N7" i="1"/>
  <c r="P8" i="1" l="1"/>
</calcChain>
</file>

<file path=xl/comments1.xml><?xml version="1.0" encoding="utf-8"?>
<comments xmlns="http://schemas.openxmlformats.org/spreadsheetml/2006/main">
  <authors>
    <author>jimu-fsrv2</author>
  </authors>
  <commentList>
    <comment ref="J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委託先教習機関（㈱PCT）の申込書へ
合わせて入力しております。
エクセルのバージョンや印刷環境に
よりズレが生じる場合があります。</t>
        </r>
      </text>
    </comment>
    <comment ref="M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開始日</t>
        </r>
      </text>
    </comment>
    <comment ref="N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終了日</t>
        </r>
      </text>
    </comment>
    <comment ref="M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申込日を
9/10　の形式で
入力して下さい。</t>
        </r>
      </text>
    </comment>
    <comment ref="M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生年月日を
ｓ55/1/1　又は
1980/1/1　の
形式で入力して下さい。</t>
        </r>
      </text>
    </comment>
    <comment ref="M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郡、市より入力して下さい。
北海道は入力不要です。
例
・町村の場合
　上川郡〇〇町□条△丁目☆番地
・市の場合
　〇〇市□条△丁目☆番地</t>
        </r>
      </text>
    </comment>
    <comment ref="N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市</t>
        </r>
      </text>
    </comment>
    <comment ref="O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郡</t>
        </r>
      </text>
    </comment>
    <comment ref="M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-ハイフン付きで
入力して下さい。</t>
        </r>
      </text>
    </comment>
    <comment ref="L12" authorId="0" shapeId="0">
      <text>
        <r>
          <rPr>
            <b/>
            <sz val="8.5"/>
            <color indexed="81"/>
            <rFont val="MS P ゴシック"/>
            <family val="3"/>
            <charset val="128"/>
          </rPr>
          <t>移動式クレーン、デリック・揚貨装置の免許又は
玉掛け、床上操作式クレーン運転技能講習のいずれかを所持している場合は、有りを選択してください。
※今回「玉掛け技能講習」を受講する場合→有りを選択</t>
        </r>
      </text>
    </comment>
    <comment ref="L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申請事業所の雇用保険料率が建設業であること、受講者が雇用保険被保険者であること等条件があります。
詳細はお問合せ下さい。</t>
        </r>
        <r>
          <rPr>
            <sz val="9"/>
            <color indexed="81"/>
            <rFont val="MS P ゴシック"/>
            <family val="3"/>
            <charset val="128"/>
          </rPr>
          <t xml:space="preserve">
助成金を使用する場合は　する　を
しない場合は　しない　を選択して下さい
</t>
        </r>
      </text>
    </comment>
  </commentList>
</comments>
</file>

<file path=xl/sharedStrings.xml><?xml version="1.0" encoding="utf-8"?>
<sst xmlns="http://schemas.openxmlformats.org/spreadsheetml/2006/main" count="18" uniqueCount="18">
  <si>
    <t>※黄色のセルのみ入力して下さい</t>
    <rPh sb="1" eb="3">
      <t>キイロ</t>
    </rPh>
    <rPh sb="8" eb="10">
      <t>ニュウリョク</t>
    </rPh>
    <rPh sb="12" eb="13">
      <t>クダ</t>
    </rPh>
    <phoneticPr fontId="1"/>
  </si>
  <si>
    <t>受講日</t>
    <rPh sb="0" eb="3">
      <t>ジュコウビ</t>
    </rPh>
    <phoneticPr fontId="1"/>
  </si>
  <si>
    <t>申込日</t>
    <rPh sb="0" eb="3">
      <t>モウシコミビ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</si>
  <si>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</si>
  <si>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</si>
  <si>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</si>
  <si>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〒番号</t>
    <rPh sb="1" eb="3">
      <t>バンゴウ</t>
    </rPh>
    <phoneticPr fontId="1"/>
  </si>
  <si>
    <t>住所</t>
    <rPh sb="0" eb="2">
      <t>ジュウショ</t>
    </rPh>
    <phoneticPr fontId="1"/>
  </si>
  <si>
    <t>携帯番号</t>
    <rPh sb="0" eb="4">
      <t>ケイタイバンゴウ</t>
    </rPh>
    <phoneticPr fontId="1"/>
  </si>
  <si>
    <t>所持資格</t>
    <rPh sb="0" eb="4">
      <t>ショジシカク</t>
    </rPh>
    <phoneticPr fontId="1"/>
  </si>
  <si>
    <t>※個人でのお申込みは以降不要です。</t>
    <phoneticPr fontId="1"/>
  </si>
  <si>
    <t>会社名</t>
    <rPh sb="0" eb="3">
      <t>カイシャメイ</t>
    </rPh>
    <phoneticPr fontId="1"/>
  </si>
  <si>
    <t>会社〒番号</t>
    <rPh sb="0" eb="2">
      <t>カイシャ</t>
    </rPh>
    <rPh sb="3" eb="5">
      <t>バンゴウ</t>
    </rPh>
    <phoneticPr fontId="1"/>
  </si>
  <si>
    <t>会社住所</t>
    <rPh sb="0" eb="2">
      <t>カイシャ</t>
    </rPh>
    <rPh sb="2" eb="4">
      <t>ジュウショ</t>
    </rPh>
    <phoneticPr fontId="1"/>
  </si>
  <si>
    <t>会社電話</t>
    <rPh sb="0" eb="2">
      <t>カイシャ</t>
    </rPh>
    <rPh sb="2" eb="4">
      <t>デンワ</t>
    </rPh>
    <phoneticPr fontId="1"/>
  </si>
  <si>
    <t>会社ファクス</t>
    <rPh sb="0" eb="2">
      <t>カイシャ</t>
    </rPh>
    <phoneticPr fontId="1"/>
  </si>
  <si>
    <t>助成金の使用</t>
    <rPh sb="0" eb="3">
      <t>ジョセイキン</t>
    </rPh>
    <rPh sb="4" eb="6">
      <t>シヨウ</t>
    </rPh>
    <phoneticPr fontId="1"/>
  </si>
  <si>
    <t>有り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</si>
</sst>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e\ \ \ \ \ \ \ \ \ \ \ m\ \ \ \ \ \ \ \ d"/>
    <numFmt numFmtId="177" formatCode="[$-411]ggge&quot;年&quot;m&quot;月&quot;d&quot;日&quot;;@"/>
    <numFmt numFmtId="178" formatCode="[$-411]ggg\ \ \ \ \ \ e\ \ \ \ \ \ \ \ \ \ \ \ \ m\ \ \ \ \ \ \ \ \ \ \ \ \ \ \ d\ ;@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8.5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177" fontId="0" fillId="0" borderId="1" xfId="0" applyNumberFormat="1" applyBorder="1" applyAlignment="1" applyProtection="1">
      <alignment horizontal="left" vertical="center" shrinkToFit="1"/>
      <protection locked="0"/>
    </xf>
    <xf numFmtId="178" fontId="0" fillId="0" borderId="1" xfId="0" applyNumberFormat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3" fillId="0" borderId="0" xfId="0" applyFont="1">
      <alignment vertical="center"/>
    </xf>
    <xf numFmtId="0" fontId="0" fillId="0" borderId="1" xfId="0" applyFill="1" applyBorder="1">
      <alignment vertical="center"/>
    </xf>
    <xf numFmtId="0" fontId="4" fillId="0" borderId="0" xfId="0" applyFont="1">
      <alignment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2" fillId="0" borderId="2" xfId="0" applyFont="1" applyFill="1" applyBorder="1" applyAlignment="1">
      <alignment vertical="center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533400</xdr:colOff>
      <xdr:row>40</xdr:row>
      <xdr:rowOff>37598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25" t="3978" r="2912" b="3788"/>
        <a:stretch/>
      </xdr:blipFill>
      <xdr:spPr>
        <a:xfrm>
          <a:off x="0" y="0"/>
          <a:ext cx="6705600" cy="9562598"/>
        </a:xfrm>
        <a:prstGeom prst="rect">
          <a:avLst/>
        </a:prstGeom>
      </xdr:spPr>
    </xdr:pic>
    <xdr:clientData/>
  </xdr:twoCellAnchor>
  <xdr:twoCellAnchor>
    <xdr:from>
      <xdr:col>1</xdr:col>
      <xdr:colOff>419100</xdr:colOff>
      <xdr:row>6</xdr:row>
      <xdr:rowOff>28575</xdr:rowOff>
    </xdr:from>
    <xdr:to>
      <xdr:col>4</xdr:col>
      <xdr:colOff>533400</xdr:colOff>
      <xdr:row>7</xdr:row>
      <xdr:rowOff>57150</xdr:rowOff>
    </xdr:to>
    <xdr:sp macro="" textlink="$M$2">
      <xdr:nvSpPr>
        <xdr:cNvPr id="3" name="テキスト ボックス 2"/>
        <xdr:cNvSpPr txBox="1"/>
      </xdr:nvSpPr>
      <xdr:spPr>
        <a:xfrm>
          <a:off x="1104900" y="1457325"/>
          <a:ext cx="21717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0654137-8539-48F7-8B2B-D76E2D899432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6           12        23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323850</xdr:colOff>
      <xdr:row>6</xdr:row>
      <xdr:rowOff>28575</xdr:rowOff>
    </xdr:from>
    <xdr:to>
      <xdr:col>6</xdr:col>
      <xdr:colOff>495300</xdr:colOff>
      <xdr:row>7</xdr:row>
      <xdr:rowOff>57150</xdr:rowOff>
    </xdr:to>
    <xdr:sp macro="" textlink="$N$2">
      <xdr:nvSpPr>
        <xdr:cNvPr id="4" name="テキスト ボックス 3"/>
        <xdr:cNvSpPr txBox="1"/>
      </xdr:nvSpPr>
      <xdr:spPr>
        <a:xfrm>
          <a:off x="3067050" y="1457325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D896C3F-18B7-44AA-9049-082867F33EDE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6           12        25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390524</xdr:colOff>
      <xdr:row>7</xdr:row>
      <xdr:rowOff>0</xdr:rowOff>
    </xdr:from>
    <xdr:to>
      <xdr:col>6</xdr:col>
      <xdr:colOff>228599</xdr:colOff>
      <xdr:row>8</xdr:row>
      <xdr:rowOff>28575</xdr:rowOff>
    </xdr:to>
    <xdr:sp macro="" textlink="$M$4">
      <xdr:nvSpPr>
        <xdr:cNvPr id="5" name="テキスト ボックス 4"/>
        <xdr:cNvSpPr txBox="1"/>
      </xdr:nvSpPr>
      <xdr:spPr>
        <a:xfrm>
          <a:off x="1076324" y="1666875"/>
          <a:ext cx="32670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62C9EBC-89E0-470A-B430-5B40DC533FAA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504824</xdr:colOff>
      <xdr:row>8</xdr:row>
      <xdr:rowOff>76200</xdr:rowOff>
    </xdr:from>
    <xdr:to>
      <xdr:col>6</xdr:col>
      <xdr:colOff>190499</xdr:colOff>
      <xdr:row>9</xdr:row>
      <xdr:rowOff>104775</xdr:rowOff>
    </xdr:to>
    <xdr:sp macro="" textlink="$M$5">
      <xdr:nvSpPr>
        <xdr:cNvPr id="6" name="テキスト ボックス 5"/>
        <xdr:cNvSpPr txBox="1"/>
      </xdr:nvSpPr>
      <xdr:spPr>
        <a:xfrm>
          <a:off x="1190624" y="1981200"/>
          <a:ext cx="31146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2069943-9560-49A1-B549-DE5D12DB9D81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409574</xdr:colOff>
      <xdr:row>10</xdr:row>
      <xdr:rowOff>180975</xdr:rowOff>
    </xdr:from>
    <xdr:to>
      <xdr:col>5</xdr:col>
      <xdr:colOff>495299</xdr:colOff>
      <xdr:row>11</xdr:row>
      <xdr:rowOff>209550</xdr:rowOff>
    </xdr:to>
    <xdr:sp macro="" textlink="$O$6">
      <xdr:nvSpPr>
        <xdr:cNvPr id="7" name="テキスト ボックス 6"/>
        <xdr:cNvSpPr txBox="1"/>
      </xdr:nvSpPr>
      <xdr:spPr>
        <a:xfrm>
          <a:off x="1095374" y="2562225"/>
          <a:ext cx="28289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FA246CE-08F6-41E1-AAF9-1D2E553416B8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114300</xdr:colOff>
      <xdr:row>10</xdr:row>
      <xdr:rowOff>180975</xdr:rowOff>
    </xdr:from>
    <xdr:to>
      <xdr:col>7</xdr:col>
      <xdr:colOff>57150</xdr:colOff>
      <xdr:row>11</xdr:row>
      <xdr:rowOff>209550</xdr:rowOff>
    </xdr:to>
    <xdr:sp macro="" textlink="$N$6">
      <xdr:nvSpPr>
        <xdr:cNvPr id="8" name="テキスト ボックス 7"/>
        <xdr:cNvSpPr txBox="1"/>
      </xdr:nvSpPr>
      <xdr:spPr>
        <a:xfrm>
          <a:off x="4229100" y="2562225"/>
          <a:ext cx="6286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9215D2F-0D50-4068-8384-CFE0B6A23A7C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619125</xdr:colOff>
      <xdr:row>12</xdr:row>
      <xdr:rowOff>0</xdr:rowOff>
    </xdr:from>
    <xdr:to>
      <xdr:col>3</xdr:col>
      <xdr:colOff>619125</xdr:colOff>
      <xdr:row>13</xdr:row>
      <xdr:rowOff>28575</xdr:rowOff>
    </xdr:to>
    <xdr:sp macro="" textlink="$N$7">
      <xdr:nvSpPr>
        <xdr:cNvPr id="9" name="テキスト ボックス 8"/>
        <xdr:cNvSpPr txBox="1"/>
      </xdr:nvSpPr>
      <xdr:spPr>
        <a:xfrm>
          <a:off x="1304925" y="2857500"/>
          <a:ext cx="1371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3A0A5D9F-DBE0-48A6-AFBA-AA1BB8D43B0D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　　</a:t>
          </a:fld>
          <a:endParaRPr kumimoji="1" lang="ja-JP" altLang="en-US" sz="1100"/>
        </a:p>
      </xdr:txBody>
    </xdr:sp>
    <xdr:clientData/>
  </xdr:twoCellAnchor>
  <xdr:twoCellAnchor>
    <xdr:from>
      <xdr:col>8</xdr:col>
      <xdr:colOff>476250</xdr:colOff>
      <xdr:row>11</xdr:row>
      <xdr:rowOff>200025</xdr:rowOff>
    </xdr:from>
    <xdr:to>
      <xdr:col>9</xdr:col>
      <xdr:colOff>247650</xdr:colOff>
      <xdr:row>13</xdr:row>
      <xdr:rowOff>123825</xdr:rowOff>
    </xdr:to>
    <xdr:sp macro="" textlink="$N$8">
      <xdr:nvSpPr>
        <xdr:cNvPr id="10" name="テキスト ボックス 9"/>
        <xdr:cNvSpPr txBox="1"/>
      </xdr:nvSpPr>
      <xdr:spPr>
        <a:xfrm>
          <a:off x="5962650" y="2819400"/>
          <a:ext cx="4572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F35EF89-E71C-41DF-845D-B3B9DE9E802B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8</xdr:col>
      <xdr:colOff>466725</xdr:colOff>
      <xdr:row>12</xdr:row>
      <xdr:rowOff>0</xdr:rowOff>
    </xdr:from>
    <xdr:to>
      <xdr:col>9</xdr:col>
      <xdr:colOff>371475</xdr:colOff>
      <xdr:row>14</xdr:row>
      <xdr:rowOff>38100</xdr:rowOff>
    </xdr:to>
    <xdr:sp macro="" textlink="$O$8">
      <xdr:nvSpPr>
        <xdr:cNvPr id="11" name="テキスト ボックス 10"/>
        <xdr:cNvSpPr txBox="1"/>
      </xdr:nvSpPr>
      <xdr:spPr>
        <a:xfrm>
          <a:off x="5953125" y="2857500"/>
          <a:ext cx="5905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396E466-A6C3-4FAA-8250-1F1671311F3D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7</xdr:col>
      <xdr:colOff>304799</xdr:colOff>
      <xdr:row>12</xdr:row>
      <xdr:rowOff>76200</xdr:rowOff>
    </xdr:from>
    <xdr:to>
      <xdr:col>8</xdr:col>
      <xdr:colOff>619124</xdr:colOff>
      <xdr:row>13</xdr:row>
      <xdr:rowOff>104775</xdr:rowOff>
    </xdr:to>
    <xdr:sp macro="" textlink="$P$8">
      <xdr:nvSpPr>
        <xdr:cNvPr id="12" name="テキスト ボックス 11"/>
        <xdr:cNvSpPr txBox="1"/>
      </xdr:nvSpPr>
      <xdr:spPr>
        <a:xfrm>
          <a:off x="5105399" y="2933700"/>
          <a:ext cx="10001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3E85E1A-C6D7-4F9C-B0BC-EB526F36258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438150</xdr:colOff>
      <xdr:row>13</xdr:row>
      <xdr:rowOff>180975</xdr:rowOff>
    </xdr:from>
    <xdr:to>
      <xdr:col>9</xdr:col>
      <xdr:colOff>247650</xdr:colOff>
      <xdr:row>14</xdr:row>
      <xdr:rowOff>209550</xdr:rowOff>
    </xdr:to>
    <xdr:sp macro="" textlink="$Q$8">
      <xdr:nvSpPr>
        <xdr:cNvPr id="13" name="テキスト ボックス 12"/>
        <xdr:cNvSpPr txBox="1"/>
      </xdr:nvSpPr>
      <xdr:spPr>
        <a:xfrm>
          <a:off x="1123950" y="3276600"/>
          <a:ext cx="52959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E911BBC-3361-492C-8946-D6A245D8BABE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657225</xdr:colOff>
      <xdr:row>15</xdr:row>
      <xdr:rowOff>0</xdr:rowOff>
    </xdr:from>
    <xdr:to>
      <xdr:col>7</xdr:col>
      <xdr:colOff>371475</xdr:colOff>
      <xdr:row>16</xdr:row>
      <xdr:rowOff>28575</xdr:rowOff>
    </xdr:to>
    <xdr:sp macro="" textlink="$N$9">
      <xdr:nvSpPr>
        <xdr:cNvPr id="14" name="テキスト ボックス 13"/>
        <xdr:cNvSpPr txBox="1"/>
      </xdr:nvSpPr>
      <xdr:spPr>
        <a:xfrm>
          <a:off x="2028825" y="3571875"/>
          <a:ext cx="3143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C60826E-5978-4BA2-B80E-44BE93BD30F5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342900</xdr:colOff>
      <xdr:row>21</xdr:row>
      <xdr:rowOff>76200</xdr:rowOff>
    </xdr:from>
    <xdr:to>
      <xdr:col>9</xdr:col>
      <xdr:colOff>209549</xdr:colOff>
      <xdr:row>22</xdr:row>
      <xdr:rowOff>104775</xdr:rowOff>
    </xdr:to>
    <xdr:sp macro="" textlink="$M$14">
      <xdr:nvSpPr>
        <xdr:cNvPr id="15" name="テキスト ボックス 14"/>
        <xdr:cNvSpPr txBox="1"/>
      </xdr:nvSpPr>
      <xdr:spPr>
        <a:xfrm>
          <a:off x="1714500" y="5076825"/>
          <a:ext cx="4667249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8978998-0DDF-4764-B74A-E64C5E5B03E2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161925</xdr:colOff>
      <xdr:row>22</xdr:row>
      <xdr:rowOff>85725</xdr:rowOff>
    </xdr:from>
    <xdr:to>
      <xdr:col>4</xdr:col>
      <xdr:colOff>161925</xdr:colOff>
      <xdr:row>23</xdr:row>
      <xdr:rowOff>114300</xdr:rowOff>
    </xdr:to>
    <xdr:sp macro="" textlink="$N$15">
      <xdr:nvSpPr>
        <xdr:cNvPr id="16" name="テキスト ボックス 15"/>
        <xdr:cNvSpPr txBox="1"/>
      </xdr:nvSpPr>
      <xdr:spPr>
        <a:xfrm>
          <a:off x="1533525" y="5324475"/>
          <a:ext cx="1371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E533AF08-D7E1-436A-BC02-A5E7C530C75F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104774</xdr:colOff>
      <xdr:row>23</xdr:row>
      <xdr:rowOff>95250</xdr:rowOff>
    </xdr:from>
    <xdr:to>
      <xdr:col>9</xdr:col>
      <xdr:colOff>57149</xdr:colOff>
      <xdr:row>24</xdr:row>
      <xdr:rowOff>123825</xdr:rowOff>
    </xdr:to>
    <xdr:sp macro="" textlink="$M$16">
      <xdr:nvSpPr>
        <xdr:cNvPr id="17" name="テキスト ボックス 16"/>
        <xdr:cNvSpPr txBox="1"/>
      </xdr:nvSpPr>
      <xdr:spPr>
        <a:xfrm>
          <a:off x="1476374" y="5572125"/>
          <a:ext cx="47529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4D63E437-DB2A-449C-BEB5-AD62BECF566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561975</xdr:colOff>
      <xdr:row>24</xdr:row>
      <xdr:rowOff>114300</xdr:rowOff>
    </xdr:from>
    <xdr:to>
      <xdr:col>5</xdr:col>
      <xdr:colOff>200025</xdr:colOff>
      <xdr:row>25</xdr:row>
      <xdr:rowOff>142875</xdr:rowOff>
    </xdr:to>
    <xdr:sp macro="" textlink="$N$17">
      <xdr:nvSpPr>
        <xdr:cNvPr id="18" name="テキスト ボックス 17"/>
        <xdr:cNvSpPr txBox="1"/>
      </xdr:nvSpPr>
      <xdr:spPr>
        <a:xfrm>
          <a:off x="1247775" y="5829300"/>
          <a:ext cx="2381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F1BB39E0-B1B7-45B4-B971-D870BB4DB871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590550</xdr:colOff>
      <xdr:row>24</xdr:row>
      <xdr:rowOff>114300</xdr:rowOff>
    </xdr:from>
    <xdr:to>
      <xdr:col>9</xdr:col>
      <xdr:colOff>133350</xdr:colOff>
      <xdr:row>25</xdr:row>
      <xdr:rowOff>142875</xdr:rowOff>
    </xdr:to>
    <xdr:sp macro="" textlink="$N$18">
      <xdr:nvSpPr>
        <xdr:cNvPr id="19" name="テキスト ボックス 18"/>
        <xdr:cNvSpPr txBox="1"/>
      </xdr:nvSpPr>
      <xdr:spPr>
        <a:xfrm>
          <a:off x="4019550" y="5829300"/>
          <a:ext cx="22860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8CAE98D-40A1-42F0-9941-7FCC4C3842CA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419100</xdr:colOff>
      <xdr:row>25</xdr:row>
      <xdr:rowOff>57150</xdr:rowOff>
    </xdr:from>
    <xdr:to>
      <xdr:col>3</xdr:col>
      <xdr:colOff>590550</xdr:colOff>
      <xdr:row>26</xdr:row>
      <xdr:rowOff>85725</xdr:rowOff>
    </xdr:to>
    <xdr:sp macro="" textlink="$M$3">
      <xdr:nvSpPr>
        <xdr:cNvPr id="20" name="テキスト ボックス 19"/>
        <xdr:cNvSpPr txBox="1"/>
      </xdr:nvSpPr>
      <xdr:spPr>
        <a:xfrm>
          <a:off x="1104900" y="6010275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2C49FA-C52E-4F15-AE95-8683A588EEE6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190500</xdr:colOff>
      <xdr:row>52</xdr:row>
      <xdr:rowOff>104775</xdr:rowOff>
    </xdr:from>
    <xdr:to>
      <xdr:col>1</xdr:col>
      <xdr:colOff>552450</xdr:colOff>
      <xdr:row>53</xdr:row>
      <xdr:rowOff>133350</xdr:rowOff>
    </xdr:to>
    <xdr:sp macro="" textlink="$N$21">
      <xdr:nvSpPr>
        <xdr:cNvPr id="21" name="テキスト ボックス 20"/>
        <xdr:cNvSpPr txBox="1"/>
      </xdr:nvSpPr>
      <xdr:spPr>
        <a:xfrm>
          <a:off x="876300" y="1248727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BE35F3A1-37FD-4B64-ABB6-D93C07A59230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200025</xdr:colOff>
      <xdr:row>53</xdr:row>
      <xdr:rowOff>76200</xdr:rowOff>
    </xdr:from>
    <xdr:to>
      <xdr:col>1</xdr:col>
      <xdr:colOff>561975</xdr:colOff>
      <xdr:row>54</xdr:row>
      <xdr:rowOff>104775</xdr:rowOff>
    </xdr:to>
    <xdr:sp macro="" textlink="$N$22">
      <xdr:nvSpPr>
        <xdr:cNvPr id="22" name="テキスト ボックス 21"/>
        <xdr:cNvSpPr txBox="1"/>
      </xdr:nvSpPr>
      <xdr:spPr>
        <a:xfrm>
          <a:off x="885825" y="1269682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A83376D-98B2-4ACE-AEDF-84B7A3E0DCE4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476250</xdr:colOff>
      <xdr:row>12</xdr:row>
      <xdr:rowOff>66675</xdr:rowOff>
    </xdr:from>
    <xdr:to>
      <xdr:col>5</xdr:col>
      <xdr:colOff>295275</xdr:colOff>
      <xdr:row>13</xdr:row>
      <xdr:rowOff>95250</xdr:rowOff>
    </xdr:to>
    <xdr:sp macro="" textlink="">
      <xdr:nvSpPr>
        <xdr:cNvPr id="23" name="テキスト ボックス 22"/>
        <xdr:cNvSpPr txBox="1"/>
      </xdr:nvSpPr>
      <xdr:spPr>
        <a:xfrm>
          <a:off x="3219450" y="2924175"/>
          <a:ext cx="5048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t>北海</a:t>
          </a:r>
        </a:p>
      </xdr:txBody>
    </xdr:sp>
    <xdr:clientData/>
  </xdr:twoCellAnchor>
  <xdr:twoCellAnchor editAs="oneCell">
    <xdr:from>
      <xdr:col>0</xdr:col>
      <xdr:colOff>76201</xdr:colOff>
      <xdr:row>41</xdr:row>
      <xdr:rowOff>171450</xdr:rowOff>
    </xdr:from>
    <xdr:to>
      <xdr:col>9</xdr:col>
      <xdr:colOff>521641</xdr:colOff>
      <xdr:row>81</xdr:row>
      <xdr:rowOff>219076</xdr:rowOff>
    </xdr:to>
    <xdr:pic>
      <xdr:nvPicPr>
        <xdr:cNvPr id="24" name="図 2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16" t="2557" r="3715" b="2652"/>
        <a:stretch/>
      </xdr:blipFill>
      <xdr:spPr>
        <a:xfrm>
          <a:off x="76201" y="9934575"/>
          <a:ext cx="6617640" cy="9572626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12</xdr:row>
      <xdr:rowOff>47625</xdr:rowOff>
    </xdr:from>
    <xdr:to>
      <xdr:col>6</xdr:col>
      <xdr:colOff>238125</xdr:colOff>
      <xdr:row>13</xdr:row>
      <xdr:rowOff>0</xdr:rowOff>
    </xdr:to>
    <xdr:sp macro="" textlink="">
      <xdr:nvSpPr>
        <xdr:cNvPr id="25" name="楕円 24"/>
        <xdr:cNvSpPr/>
      </xdr:nvSpPr>
      <xdr:spPr>
        <a:xfrm>
          <a:off x="4162425" y="2905125"/>
          <a:ext cx="190500" cy="1905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400050</xdr:colOff>
      <xdr:row>4</xdr:row>
      <xdr:rowOff>190500</xdr:rowOff>
    </xdr:from>
    <xdr:to>
      <xdr:col>7</xdr:col>
      <xdr:colOff>171450</xdr:colOff>
      <xdr:row>6</xdr:row>
      <xdr:rowOff>114300</xdr:rowOff>
    </xdr:to>
    <xdr:sp macro="" textlink="$N$19">
      <xdr:nvSpPr>
        <xdr:cNvPr id="26" name="テキスト ボックス 25"/>
        <xdr:cNvSpPr txBox="1"/>
      </xdr:nvSpPr>
      <xdr:spPr>
        <a:xfrm>
          <a:off x="4514850" y="1143000"/>
          <a:ext cx="4572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3396AB75-BE6B-4A48-8239-064D5F693872}" type="TxLink">
            <a:rPr kumimoji="1" lang="en-US" altLang="en-US" sz="2400" b="1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2400" b="1"/>
        </a:p>
      </xdr:txBody>
    </xdr:sp>
    <xdr:clientData/>
  </xdr:twoCellAnchor>
  <xdr:twoCellAnchor>
    <xdr:from>
      <xdr:col>0</xdr:col>
      <xdr:colOff>76199</xdr:colOff>
      <xdr:row>18</xdr:row>
      <xdr:rowOff>104774</xdr:rowOff>
    </xdr:from>
    <xdr:to>
      <xdr:col>0</xdr:col>
      <xdr:colOff>561974</xdr:colOff>
      <xdr:row>20</xdr:row>
      <xdr:rowOff>76200</xdr:rowOff>
    </xdr:to>
    <xdr:sp macro="" textlink="$N$12">
      <xdr:nvSpPr>
        <xdr:cNvPr id="27" name="テキスト ボックス 26"/>
        <xdr:cNvSpPr txBox="1"/>
      </xdr:nvSpPr>
      <xdr:spPr>
        <a:xfrm>
          <a:off x="76199" y="4391024"/>
          <a:ext cx="485775" cy="447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FAE5A3A-A13D-41C1-8E8F-A92215EEBBA2}" type="TxLink">
            <a:rPr kumimoji="1" lang="en-US" altLang="en-US" sz="26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○</a:t>
          </a:fld>
          <a:endParaRPr kumimoji="1" lang="ja-JP" altLang="en-US" sz="2600" b="1"/>
        </a:p>
      </xdr:txBody>
    </xdr:sp>
    <xdr:clientData/>
  </xdr:twoCellAnchor>
  <xdr:twoCellAnchor>
    <xdr:from>
      <xdr:col>0</xdr:col>
      <xdr:colOff>76200</xdr:colOff>
      <xdr:row>17</xdr:row>
      <xdr:rowOff>85725</xdr:rowOff>
    </xdr:from>
    <xdr:to>
      <xdr:col>0</xdr:col>
      <xdr:colOff>561975</xdr:colOff>
      <xdr:row>19</xdr:row>
      <xdr:rowOff>57151</xdr:rowOff>
    </xdr:to>
    <xdr:sp macro="" textlink="$O$12">
      <xdr:nvSpPr>
        <xdr:cNvPr id="28" name="テキスト ボックス 27"/>
        <xdr:cNvSpPr txBox="1"/>
      </xdr:nvSpPr>
      <xdr:spPr>
        <a:xfrm>
          <a:off x="76200" y="4133850"/>
          <a:ext cx="485775" cy="447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C17FF6D5-B583-433B-8DC6-58D14DBE4207}" type="TxLink">
            <a:rPr kumimoji="1" lang="en-US" altLang="en-US" sz="26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2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J1:Q20"/>
  <sheetViews>
    <sheetView tabSelected="1" workbookViewId="0">
      <selection activeCell="L22" sqref="L22"/>
    </sheetView>
  </sheetViews>
  <sheetFormatPr defaultRowHeight="18.75"/>
  <cols>
    <col min="10" max="10" width="9" customWidth="1"/>
    <col min="11" max="11" width="8.125" customWidth="1"/>
    <col min="12" max="12" width="13" customWidth="1"/>
    <col min="13" max="13" width="27.75" customWidth="1"/>
    <col min="14" max="14" width="16.125" customWidth="1"/>
    <col min="15" max="15" width="10.375" customWidth="1"/>
    <col min="16" max="16" width="9.375" bestFit="1" customWidth="1"/>
  </cols>
  <sheetData>
    <row r="1" spans="10:17">
      <c r="L1" s="1" t="s">
        <v>0</v>
      </c>
    </row>
    <row r="2" spans="10:17">
      <c r="L2" s="2" t="s">
        <v>1</v>
      </c>
      <c r="M2" s="3">
        <v>45649</v>
      </c>
      <c r="N2" s="3">
        <v>45651</v>
      </c>
    </row>
    <row r="3" spans="10:17">
      <c r="L3" s="2" t="s">
        <v>2</v>
      </c>
      <c r="M3" s="3"/>
    </row>
    <row r="4" spans="10:17">
      <c r="L4" s="2" t="s">
        <v>3</v>
      </c>
      <c r="M4" s="4"/>
    </row>
    <row r="5" spans="10:17">
      <c r="L5" s="2" t="s">
        <v>4</v>
      </c>
      <c r="M5" s="4"/>
    </row>
    <row r="6" spans="10:17">
      <c r="L6" s="2" t="s">
        <v>5</v>
      </c>
      <c r="M6" s="5"/>
      <c r="N6" t="str">
        <f ca="1">IF(M6="","",IF(M3="",DATEDIF(M6,TODAY(),"y"),IF(OR(M3="",M6=""),"",DATEDIF(M6,M3,"y"))))</f>
        <v/>
      </c>
      <c r="O6" s="6" t="str">
        <f>IF(M6="","",M6)</f>
        <v/>
      </c>
    </row>
    <row r="7" spans="10:17">
      <c r="L7" s="2" t="s">
        <v>6</v>
      </c>
      <c r="M7" s="4"/>
      <c r="N7" t="str">
        <f>CONCATENATE(LEFT(M7,3),"　　　",RIGHT(M7,4))</f>
        <v>　　　</v>
      </c>
    </row>
    <row r="8" spans="10:17">
      <c r="L8" s="2" t="s">
        <v>7</v>
      </c>
      <c r="M8" s="4"/>
      <c r="N8" s="7" t="str">
        <f>IF(IFERROR(FIND("市",$M$8,2),0)=0,"","○")</f>
        <v/>
      </c>
      <c r="O8" s="8" t="str">
        <f>IF(IFERROR(FIND("郡",$M$8,2),0)=0,"","○")</f>
        <v/>
      </c>
      <c r="P8" s="8" t="str">
        <f>IF(M8="","",IF(N8="○",LEFT(M8,FIND("市",M8,1)-1),LEFT(M8,FIND("郡",M8,1)-1)))</f>
        <v/>
      </c>
      <c r="Q8" t="str">
        <f>IF(M8="","",IF(N8="○",MID(M8,FIND("市",M8,1)+1,LEN(M8)),MID(M8,FIND("郡",M8,1)+1,LEN(M8))))</f>
        <v/>
      </c>
    </row>
    <row r="9" spans="10:17">
      <c r="L9" s="2" t="s">
        <v>8</v>
      </c>
      <c r="M9" s="4"/>
      <c r="N9" t="str">
        <f>SUBSTITUTE(M9,"-","     　      ")</f>
        <v/>
      </c>
    </row>
    <row r="10" spans="10:17">
      <c r="K10" s="9"/>
      <c r="L10" s="10"/>
      <c r="M10" s="11"/>
    </row>
    <row r="11" spans="10:17">
      <c r="L11" s="19"/>
      <c r="M11" s="19"/>
    </row>
    <row r="12" spans="10:17">
      <c r="L12" s="10" t="s">
        <v>9</v>
      </c>
      <c r="M12" s="12" t="s">
        <v>17</v>
      </c>
      <c r="N12" s="8" t="str">
        <f>IF(M12="有り","○","")</f>
        <v>○</v>
      </c>
      <c r="O12" s="8" t="str">
        <f>IF(M12="有り","","○")</f>
        <v/>
      </c>
    </row>
    <row r="13" spans="10:17">
      <c r="L13" s="20" t="s">
        <v>10</v>
      </c>
      <c r="M13" s="20"/>
      <c r="N13" s="9"/>
    </row>
    <row r="14" spans="10:17">
      <c r="L14" s="2" t="s">
        <v>11</v>
      </c>
      <c r="M14" s="4"/>
    </row>
    <row r="15" spans="10:17">
      <c r="L15" s="2" t="s">
        <v>12</v>
      </c>
      <c r="M15" s="4"/>
      <c r="N15" s="13" t="str">
        <f>CONCATENATE(LEFT(M15,3),"　",RIGHT(M15,4))</f>
        <v>　</v>
      </c>
    </row>
    <row r="16" spans="10:17">
      <c r="L16" s="2" t="s">
        <v>13</v>
      </c>
      <c r="M16" s="4"/>
    </row>
    <row r="17" spans="11:14">
      <c r="K17" s="9"/>
      <c r="L17" s="2" t="s">
        <v>14</v>
      </c>
      <c r="M17" s="4"/>
      <c r="N17" t="str">
        <f>SUBSTITUTE(M17,"-","     　      ")</f>
        <v/>
      </c>
    </row>
    <row r="18" spans="11:14">
      <c r="L18" s="2" t="s">
        <v>15</v>
      </c>
      <c r="M18" s="4"/>
      <c r="N18" t="str">
        <f>SUBSTITUTE(M18,"-","       　    ")</f>
        <v/>
      </c>
    </row>
    <row r="19" spans="11:14">
      <c r="L19" s="14" t="s">
        <v>16</v>
      </c>
      <c r="M19" s="18"/>
      <c r="N19" s="15" t="str">
        <f>IF(M19="する","○","")</f>
        <v/>
      </c>
    </row>
    <row r="20" spans="11:14">
      <c r="L20" s="16"/>
      <c r="M20" s="17"/>
    </row>
  </sheetData>
  <sheetProtection sheet="1" objects="1" scenarios="1"/>
  <mergeCells count="2">
    <mergeCell ref="L11:M11"/>
    <mergeCell ref="L13:M13"/>
  </mergeCells>
  <phoneticPr fontId="1"/>
  <conditionalFormatting sqref="M2:M7 M12 M10">
    <cfRule type="cellIs" dxfId="4" priority="6" operator="equal">
      <formula>""</formula>
    </cfRule>
  </conditionalFormatting>
  <conditionalFormatting sqref="M14:M17">
    <cfRule type="cellIs" dxfId="3" priority="5" operator="equal">
      <formula>""</formula>
    </cfRule>
  </conditionalFormatting>
  <conditionalFormatting sqref="M18">
    <cfRule type="cellIs" dxfId="2" priority="4" operator="equal">
      <formula>""</formula>
    </cfRule>
  </conditionalFormatting>
  <conditionalFormatting sqref="N2">
    <cfRule type="cellIs" dxfId="1" priority="3" operator="equal">
      <formula>""</formula>
    </cfRule>
  </conditionalFormatting>
  <conditionalFormatting sqref="M8:M9">
    <cfRule type="cellIs" dxfId="0" priority="1" operator="equal">
      <formula>""</formula>
    </cfRule>
  </conditionalFormatting>
  <dataValidations count="3">
    <dataValidation type="list" allowBlank="1" showInputMessage="1" showErrorMessage="1" sqref="M19">
      <formula1>"する,しない"</formula1>
    </dataValidation>
    <dataValidation imeMode="fullKatakana" allowBlank="1" showInputMessage="1" showErrorMessage="1" sqref="M4"/>
    <dataValidation type="list" allowBlank="1" showInputMessage="1" showErrorMessage="1" sqref="M12">
      <formula1>"有り,無し"</formula1>
    </dataValidation>
  </dataValidations>
  <printOptions horizontalCentered="1" verticalCentered="1"/>
  <pageMargins left="0.39370078740157483" right="7.874015748031496E-2" top="0.74803149606299213" bottom="0.35433070866141736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小クレーン</vt:lpstr>
      <vt:lpstr>小クレーン!Print_Area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jimu-fsrv2</dc:creator>
  <cp:lastModifiedBy>jimu-02</cp:lastModifiedBy>
  <cp:lastPrinted>2024-10-30T05:09:04Z</cp:lastPrinted>
  <dcterms:created xsi:type="dcterms:W3CDTF">2024-10-18T04:27:42Z</dcterms:created>
  <dcterms:modified xsi:type="dcterms:W3CDTF">2024-10-30T05:13:05Z</dcterms:modified>
</cp:coreProperties>
</file>