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人材開発センターhp\bosyuu2\12gatu-tama-crane\"/>
    </mc:Choice>
  </mc:AlternateContent>
  <bookViews>
    <workbookView xWindow="0" yWindow="0" windowWidth="19200" windowHeight="11370"/>
  </bookViews>
  <sheets>
    <sheet name="小クレーン" sheetId="1" r:id="rId1"/>
  </sheets>
  <definedNames>
    <definedName name="_xlnm.Print_Area" localSheetId="0">小クレーン!$A$1:$J$82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6" i="1" l="1"/>
  <c r="N6" i="1"/>
  <c r="N19" i="1" l="1"/>
  <c r="N18" i="1"/>
  <c r="N17" i="1"/>
  <c r="N15" i="1"/>
  <c r="O12" i="1"/>
  <c r="N12" i="1"/>
  <c r="O8" i="1"/>
  <c r="N8" i="1"/>
  <c r="Q8" i="1" s="1"/>
  <c r="N7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8.5"/>
            <color indexed="81"/>
            <rFont val="MS P ゴシック"/>
            <family val="3"/>
            <charset val="128"/>
          </rPr>
          <t>移動式クレーン、デリック・揚貨装置の免許又は
玉掛け、床上操作式クレーン運転技能講習のいずれかを所持している場合は、有りを選択してください。
※今回「玉掛け技能講習」を受講する場合→有りを選択</t>
        </r>
      </text>
    </commen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  <r>
          <rPr>
            <sz val="9"/>
            <color indexed="81"/>
            <rFont val="MS P ゴシック"/>
            <family val="3"/>
            <charset val="128"/>
          </rPr>
          <t xml:space="preserve">
助成金を使用する場合は　する　を
しない場合は　しない　を選択して下さい
</t>
        </r>
      </text>
    </comment>
  </commentList>
</comments>
</file>

<file path=xl/sharedStrings.xml><?xml version="1.0" encoding="utf-8"?>
<sst xmlns="http://schemas.openxmlformats.org/spreadsheetml/2006/main" count="18" uniqueCount="18">
  <si>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</si>
  <si>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</si>
  <si>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</si>
  <si>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</si>
  <si>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</si>
  <si>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</si>
  <si>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</si>
  <si>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</si>
  <si>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</si>
  <si>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所持資格</t>
    <rPh sb="0" eb="4">
      <t>ショジシカク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</si>
  <si>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</si>
  <si>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</si>
  <si>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</si>
  <si>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</si>
  <si>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</si>
  <si>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</si>
  <si>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</si>
  <si>
    <t>有り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</si>
</sst>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e&quot;年&quot;m&quot;月&quot;d&quot;日&quot;;@"/>
    <numFmt numFmtId="178" formatCode="[$-411]ggg\ \ \ \ \ \ e\ \ \ \ \ \ \ \ \ \ \ \ \ m\ \ \ \ \ \ \ \ \ \ \ \ \ \ \ d\ 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8.5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40</xdr:row>
      <xdr:rowOff>37598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5" t="3978" r="2912" b="3788"/>
        <a:stretch/>
      </xdr:blipFill>
      <xdr:spPr>
        <a:xfrm>
          <a:off x="0" y="0"/>
          <a:ext cx="6705600" cy="9562598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28575</xdr:rowOff>
    </xdr:from>
    <xdr:to>
      <xdr:col>4</xdr:col>
      <xdr:colOff>533400</xdr:colOff>
      <xdr:row>7</xdr:row>
      <xdr:rowOff>57150</xdr:rowOff>
    </xdr:to>
    <xdr:sp macro="" textlink="$M$2">
      <xdr:nvSpPr>
        <xdr:cNvPr id="3" name="テキスト ボックス 2"/>
        <xdr:cNvSpPr txBox="1"/>
      </xdr:nvSpPr>
      <xdr:spPr>
        <a:xfrm>
          <a:off x="1104900" y="145732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6           12        23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28575</xdr:rowOff>
    </xdr:from>
    <xdr:to>
      <xdr:col>6</xdr:col>
      <xdr:colOff>495300</xdr:colOff>
      <xdr:row>7</xdr:row>
      <xdr:rowOff>57150</xdr:rowOff>
    </xdr:to>
    <xdr:sp macro="" textlink="$N$2">
      <xdr:nvSpPr>
        <xdr:cNvPr id="4" name="テキスト ボックス 3"/>
        <xdr:cNvSpPr txBox="1"/>
      </xdr:nvSpPr>
      <xdr:spPr>
        <a:xfrm>
          <a:off x="3067050" y="14573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390524</xdr:colOff>
      <xdr:row>7</xdr:row>
      <xdr:rowOff>0</xdr:rowOff>
    </xdr:from>
    <xdr:to>
      <xdr:col>6</xdr:col>
      <xdr:colOff>228599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4" y="1666875"/>
          <a:ext cx="3267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504824</xdr:colOff>
      <xdr:row>8</xdr:row>
      <xdr:rowOff>76200</xdr:rowOff>
    </xdr:from>
    <xdr:to>
      <xdr:col>6</xdr:col>
      <xdr:colOff>190499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4" y="1981200"/>
          <a:ext cx="3114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0</xdr:rowOff>
    </xdr:from>
    <xdr:to>
      <xdr:col>3</xdr:col>
      <xdr:colOff>619125</xdr:colOff>
      <xdr:row>13</xdr:row>
      <xdr:rowOff>28575</xdr:rowOff>
    </xdr:to>
    <xdr:sp macro="" textlink="$N$7">
      <xdr:nvSpPr>
        <xdr:cNvPr id="9" name="テキスト ボックス 8"/>
        <xdr:cNvSpPr txBox="1"/>
      </xdr:nvSpPr>
      <xdr:spPr>
        <a:xfrm>
          <a:off x="1304925" y="28575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476250</xdr:colOff>
      <xdr:row>11</xdr:row>
      <xdr:rowOff>200025</xdr:rowOff>
    </xdr:from>
    <xdr:to>
      <xdr:col>9</xdr:col>
      <xdr:colOff>247650</xdr:colOff>
      <xdr:row>13</xdr:row>
      <xdr:rowOff>123825</xdr:rowOff>
    </xdr:to>
    <xdr:sp macro="" textlink="$N$8">
      <xdr:nvSpPr>
        <xdr:cNvPr id="10" name="テキスト ボックス 9"/>
        <xdr:cNvSpPr txBox="1"/>
      </xdr:nvSpPr>
      <xdr:spPr>
        <a:xfrm>
          <a:off x="5962650" y="28194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466725</xdr:colOff>
      <xdr:row>12</xdr:row>
      <xdr:rowOff>0</xdr:rowOff>
    </xdr:from>
    <xdr:to>
      <xdr:col>9</xdr:col>
      <xdr:colOff>371475</xdr:colOff>
      <xdr:row>14</xdr:row>
      <xdr:rowOff>38100</xdr:rowOff>
    </xdr:to>
    <xdr:sp macro="" textlink="$O$8">
      <xdr:nvSpPr>
        <xdr:cNvPr id="11" name="テキスト ボックス 10"/>
        <xdr:cNvSpPr txBox="1"/>
      </xdr:nvSpPr>
      <xdr:spPr>
        <a:xfrm>
          <a:off x="5953125" y="285750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15</xdr:row>
      <xdr:rowOff>0</xdr:rowOff>
    </xdr:from>
    <xdr:to>
      <xdr:col>7</xdr:col>
      <xdr:colOff>371475</xdr:colOff>
      <xdr:row>16</xdr:row>
      <xdr:rowOff>28575</xdr:rowOff>
    </xdr:to>
    <xdr:sp macro="" textlink="$N$9">
      <xdr:nvSpPr>
        <xdr:cNvPr id="14" name="テキスト ボックス 13"/>
        <xdr:cNvSpPr txBox="1"/>
      </xdr:nvSpPr>
      <xdr:spPr>
        <a:xfrm>
          <a:off x="2028825" y="357187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21</xdr:row>
      <xdr:rowOff>76200</xdr:rowOff>
    </xdr:from>
    <xdr:to>
      <xdr:col>9</xdr:col>
      <xdr:colOff>209549</xdr:colOff>
      <xdr:row>22</xdr:row>
      <xdr:rowOff>104775</xdr:rowOff>
    </xdr:to>
    <xdr:sp macro="" textlink="$M$14">
      <xdr:nvSpPr>
        <xdr:cNvPr id="15" name="テキスト ボックス 14"/>
        <xdr:cNvSpPr txBox="1"/>
      </xdr:nvSpPr>
      <xdr:spPr>
        <a:xfrm>
          <a:off x="1714500" y="50768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22</xdr:row>
      <xdr:rowOff>85725</xdr:rowOff>
    </xdr:from>
    <xdr:to>
      <xdr:col>4</xdr:col>
      <xdr:colOff>161925</xdr:colOff>
      <xdr:row>23</xdr:row>
      <xdr:rowOff>114300</xdr:rowOff>
    </xdr:to>
    <xdr:sp macro="" textlink="$N$15">
      <xdr:nvSpPr>
        <xdr:cNvPr id="16" name="テキスト ボックス 15"/>
        <xdr:cNvSpPr txBox="1"/>
      </xdr:nvSpPr>
      <xdr:spPr>
        <a:xfrm>
          <a:off x="1533525" y="53244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95250</xdr:rowOff>
    </xdr:from>
    <xdr:to>
      <xdr:col>9</xdr:col>
      <xdr:colOff>57149</xdr:colOff>
      <xdr:row>24</xdr:row>
      <xdr:rowOff>123825</xdr:rowOff>
    </xdr:to>
    <xdr:sp macro="" textlink="$M$16">
      <xdr:nvSpPr>
        <xdr:cNvPr id="17" name="テキスト ボックス 16"/>
        <xdr:cNvSpPr txBox="1"/>
      </xdr:nvSpPr>
      <xdr:spPr>
        <a:xfrm>
          <a:off x="1476374" y="55721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114300</xdr:rowOff>
    </xdr:from>
    <xdr:to>
      <xdr:col>5</xdr:col>
      <xdr:colOff>200025</xdr:colOff>
      <xdr:row>25</xdr:row>
      <xdr:rowOff>142875</xdr:rowOff>
    </xdr:to>
    <xdr:sp macro="" textlink="$N$17">
      <xdr:nvSpPr>
        <xdr:cNvPr id="18" name="テキスト ボックス 17"/>
        <xdr:cNvSpPr txBox="1"/>
      </xdr:nvSpPr>
      <xdr:spPr>
        <a:xfrm>
          <a:off x="1247775" y="5829300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114300</xdr:rowOff>
    </xdr:from>
    <xdr:to>
      <xdr:col>9</xdr:col>
      <xdr:colOff>133350</xdr:colOff>
      <xdr:row>25</xdr:row>
      <xdr:rowOff>142875</xdr:rowOff>
    </xdr:to>
    <xdr:sp macro="" textlink="$N$18">
      <xdr:nvSpPr>
        <xdr:cNvPr id="19" name="テキスト ボックス 18"/>
        <xdr:cNvSpPr txBox="1"/>
      </xdr:nvSpPr>
      <xdr:spPr>
        <a:xfrm>
          <a:off x="4019550" y="5829300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57150</xdr:rowOff>
    </xdr:from>
    <xdr:to>
      <xdr:col>3</xdr:col>
      <xdr:colOff>590550</xdr:colOff>
      <xdr:row>26</xdr:row>
      <xdr:rowOff>85725</xdr:rowOff>
    </xdr:to>
    <xdr:sp macro="" textlink="$M$3">
      <xdr:nvSpPr>
        <xdr:cNvPr id="20" name="テキスト ボックス 19"/>
        <xdr:cNvSpPr txBox="1"/>
      </xdr:nvSpPr>
      <xdr:spPr>
        <a:xfrm>
          <a:off x="1104900" y="6010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12</xdr:row>
      <xdr:rowOff>47625</xdr:rowOff>
    </xdr:from>
    <xdr:to>
      <xdr:col>6</xdr:col>
      <xdr:colOff>238125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6242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4</xdr:row>
      <xdr:rowOff>190500</xdr:rowOff>
    </xdr:from>
    <xdr:to>
      <xdr:col>7</xdr:col>
      <xdr:colOff>171450</xdr:colOff>
      <xdr:row>6</xdr:row>
      <xdr:rowOff>114300</xdr:rowOff>
    </xdr:to>
    <xdr:sp macro="" textlink="$N$19">
      <xdr:nvSpPr>
        <xdr:cNvPr id="26" name="テキスト ボックス 25"/>
        <xdr:cNvSpPr txBox="1"/>
      </xdr:nvSpPr>
      <xdr:spPr>
        <a:xfrm>
          <a:off x="4514850" y="11430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76199</xdr:colOff>
      <xdr:row>18</xdr:row>
      <xdr:rowOff>104774</xdr:rowOff>
    </xdr:from>
    <xdr:to>
      <xdr:col>0</xdr:col>
      <xdr:colOff>561974</xdr:colOff>
      <xdr:row>20</xdr:row>
      <xdr:rowOff>76200</xdr:rowOff>
    </xdr:to>
    <xdr:sp macro="" textlink="$N$12">
      <xdr:nvSpPr>
        <xdr:cNvPr id="27" name="テキスト ボックス 26"/>
        <xdr:cNvSpPr txBox="1"/>
      </xdr:nvSpPr>
      <xdr:spPr>
        <a:xfrm>
          <a:off x="76199" y="439102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76200</xdr:colOff>
      <xdr:row>17</xdr:row>
      <xdr:rowOff>85725</xdr:rowOff>
    </xdr:from>
    <xdr:to>
      <xdr:col>0</xdr:col>
      <xdr:colOff>561975</xdr:colOff>
      <xdr:row>19</xdr:row>
      <xdr:rowOff>57151</xdr:rowOff>
    </xdr:to>
    <xdr:sp macro="" textlink="$O$12">
      <xdr:nvSpPr>
        <xdr:cNvPr id="28" name="テキスト ボックス 27"/>
        <xdr:cNvSpPr txBox="1"/>
      </xdr:nvSpPr>
      <xdr:spPr>
        <a:xfrm>
          <a:off x="76200" y="4133850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L22" sqref="L22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45649</v>
      </c>
      <c r="N2" s="3">
        <v>45651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 t="str">
        <f ca="1">IF(M6="","",IF(M3="",DATEDIF(M6,TODAY(),"y"),IF(OR(M3="",M6=""),"",DATEDIF(M6,M3,"y"))))</f>
        <v/>
      </c>
      <c r="O6" s="6" t="str">
        <f>IF(M6="","",M6)</f>
        <v/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SUBSTITUTE(M9,"-","     　      ")</f>
        <v/>
      </c>
    </row>
    <row r="10" spans="10:17">
      <c r="K10" s="9"/>
      <c r="L10" s="10"/>
      <c r="M10" s="11"/>
    </row>
    <row r="11" spans="10:17">
      <c r="L11" s="19"/>
      <c r="M11" s="19"/>
    </row>
    <row r="12" spans="10:17">
      <c r="L12" s="10" t="s">
        <v>9</v>
      </c>
      <c r="M12" s="12" t="s">
        <v>17</v>
      </c>
      <c r="N12" s="8" t="str">
        <f>IF(M12="有り","○","")</f>
        <v>○</v>
      </c>
      <c r="O12" s="8" t="str">
        <f>IF(M12="有り","","○")</f>
        <v/>
      </c>
    </row>
    <row r="13" spans="10:17">
      <c r="L13" s="20" t="s">
        <v>10</v>
      </c>
      <c r="M13" s="20"/>
      <c r="N13" s="9"/>
    </row>
    <row r="14" spans="10:17">
      <c r="L14" s="2" t="s">
        <v>11</v>
      </c>
      <c r="M14" s="4"/>
    </row>
    <row r="15" spans="10:17">
      <c r="L15" s="2" t="s">
        <v>12</v>
      </c>
      <c r="M15" s="4"/>
      <c r="N15" s="13" t="str">
        <f>CONCATENATE(LEFT(M15,3),"　",RIGHT(M15,4))</f>
        <v>　</v>
      </c>
    </row>
    <row r="16" spans="10:17">
      <c r="L16" s="2" t="s">
        <v>13</v>
      </c>
      <c r="M16" s="4"/>
    </row>
    <row r="17" spans="11:14">
      <c r="K17" s="9"/>
      <c r="L17" s="2" t="s">
        <v>14</v>
      </c>
      <c r="M17" s="4"/>
      <c r="N17" t="str">
        <f>SUBSTITUTE(M17,"-","     　      ")</f>
        <v/>
      </c>
    </row>
    <row r="18" spans="11:14">
      <c r="L18" s="2" t="s">
        <v>15</v>
      </c>
      <c r="M18" s="4"/>
      <c r="N18" t="str">
        <f>SUBSTITUTE(M18,"-","       　    ")</f>
        <v/>
      </c>
    </row>
    <row r="19" spans="11:14">
      <c r="L19" s="14" t="s">
        <v>16</v>
      </c>
      <c r="M19" s="18"/>
      <c r="N19" s="15" t="str">
        <f>IF(M19="する","○","")</f>
        <v/>
      </c>
    </row>
    <row r="20" spans="11:14">
      <c r="L20" s="16"/>
      <c r="M20" s="17"/>
    </row>
  </sheetData>
  <sheetProtection sheet="1" objects="1" scenarios="1"/>
  <mergeCells count="2">
    <mergeCell ref="L11:M11"/>
    <mergeCell ref="L13:M13"/>
  </mergeCells>
  <phoneticPr fontId="1"/>
  <conditionalFormatting sqref="M2:M7 M12 M10">
    <cfRule type="cellIs" dxfId="4" priority="6" operator="equal">
      <formula>""</formula>
    </cfRule>
  </conditionalFormatting>
  <conditionalFormatting sqref="M14:M17">
    <cfRule type="cellIs" dxfId="3" priority="5" operator="equal">
      <formula>""</formula>
    </cfRule>
  </conditionalFormatting>
  <conditionalFormatting sqref="M18">
    <cfRule type="cellIs" dxfId="2" priority="4" operator="equal">
      <formula>""</formula>
    </cfRule>
  </conditionalFormatting>
  <conditionalFormatting sqref="N2">
    <cfRule type="cellIs" dxfId="1" priority="3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3">
    <dataValidation type="list" allowBlank="1" showInputMessage="1" showErrorMessage="1" sqref="M19">
      <formula1>"する,しない"</formula1>
    </dataValidation>
    <dataValidation imeMode="fullKatakana" allowBlank="1" showInputMessage="1" showErrorMessage="1" sqref="M4"/>
    <dataValidation type="list" allowBlank="1" showInputMessage="1" showErrorMessage="1" sqref="M12">
      <formula1>"有り,無し"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小クレーン</vt:lpstr>
      <vt:lpstr>小クレーン!Print_Area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jimu-02</cp:lastModifiedBy>
  <cp:lastPrinted>2024-10-30T05:09:04Z</cp:lastPrinted>
  <dcterms:created xsi:type="dcterms:W3CDTF">2024-10-18T04:27:42Z</dcterms:created>
  <dcterms:modified xsi:type="dcterms:W3CDTF">2024-10-30T05:13:05Z</dcterms:modified>
</cp:coreProperties>
</file>