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人材開発センターhp\bosyuu2\11gatu-syaryoukei\"/>
    </mc:Choice>
  </mc:AlternateContent>
  <bookViews>
    <workbookView xWindow="0" yWindow="0" windowWidth="19200" windowHeight="11370"/>
  </bookViews>
  <sheets>
    <sheet name="整地等" sheetId="1" r:id="rId1"/>
  </sheets>
  <definedNames>
    <definedName name="_xlnm.Print_Area" localSheetId="0">整地等!$A$1:$J$123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O6" i="1" l="1"/>
  <c r="N14" i="1" l="1"/>
  <c r="N13" i="1"/>
  <c r="N6" i="1" l="1"/>
  <c r="N12" i="1" l="1"/>
  <c r="N19" i="1"/>
  <c r="N18" i="1"/>
  <c r="N16" i="1"/>
  <c r="N9" i="1"/>
  <c r="O8" i="1"/>
  <c r="N8" i="1"/>
  <c r="Q8" i="1" l="1"/>
  <c r="P8" i="1"/>
  <c r="N7" i="1"/>
</calcChain>
</file>

<file path=xl/comments1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
※この申込書は両面印刷にて
　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L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以下の3つのどれかをクリックして
下さい。
・大型特殊免許
・不整地運搬車
・普通免許+小型車両系特別教育+実務経験　
大特免許又は不整地運搬車以外の場合は
本申込書を印刷後に業務経験等を記入して下さい。
</t>
        </r>
      </text>
    </comment>
  </commentList>
</comments>
</file>

<file path=xl/sharedStrings.xml><?xml version="1.0" encoding="utf-8"?>
<sst xmlns="http://schemas.openxmlformats.org/spreadsheetml/2006/main" count="16" uniqueCount="16">
  <si>
    <t>受講日</t>
    <rPh sb="0" eb="3">
      <t>ジュコウビ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</si>
  <si>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</si>
  <si>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</si>
  <si>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携帯番号</t>
    <rPh sb="0" eb="4">
      <t>ケイタイバンゴウ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</si>
  <si>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</si>
  <si>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</si>
  <si>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フリガナ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</si>
  <si>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</si>
  <si>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</si>
  <si>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</si>
  <si>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</si>
  <si>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</si>
  <si>
    <t>申込日</t>
    <rPh sb="0" eb="3">
      <t>モウシコミビ</t>
    </rPh>
    <phoneticPr fontId="1"/>
  </si>
  <si>
    <t>所持免許等</t>
    <rPh sb="0" eb="4">
      <t>ショジメンキョ</t>
    </rPh>
    <rPh sb="4" eb="5">
      <t>ナド</t>
    </rPh>
    <phoneticPr fontId="1"/>
  </si>
  <si>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</si>
  <si>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※個人でのお申込みは以降不要です。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</si>
</sst>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e\ \ \ \ \ \ \ \ \ \ \ m\ \ \ \ \ \ \ \ d"/>
    <numFmt numFmtId="177" formatCode="[$-411]ggg\ \ \ \ \ \ \ \ e\ \ \ \ \ \ \ \ \ \ \ \ \ \ m\ \ \ \ \ \ \ \ \ \ \ \ \ \ \ \ \ \ d\ ;@"/>
    <numFmt numFmtId="178" formatCode="[$-411]ggge&quot;年&quot;m&quot;月&quot;d&quot;日&quot;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Protection="1">
      <alignment vertical="center"/>
      <protection locked="0"/>
    </xf>
    <xf numFmtId="0" fontId="4" fillId="0" borderId="0" xfId="0" applyFont="1">
      <alignment vertical="center"/>
    </xf>
    <xf numFmtId="177" fontId="0" fillId="0" borderId="0" xfId="0" applyNumberFormat="1" applyBorder="1" applyAlignment="1" applyProtection="1">
      <alignment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>
      <alignment vertical="center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19052</xdr:rowOff>
    </xdr:from>
    <xdr:to>
      <xdr:col>9</xdr:col>
      <xdr:colOff>577725</xdr:colOff>
      <xdr:row>39</xdr:row>
      <xdr:rowOff>193182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2" t="5060" r="3178" b="4641"/>
        <a:stretch/>
      </xdr:blipFill>
      <xdr:spPr>
        <a:xfrm>
          <a:off x="161925" y="19052"/>
          <a:ext cx="6588000" cy="9461005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6</xdr:row>
      <xdr:rowOff>9525</xdr:rowOff>
    </xdr:from>
    <xdr:to>
      <xdr:col>4</xdr:col>
      <xdr:colOff>638175</xdr:colOff>
      <xdr:row>7</xdr:row>
      <xdr:rowOff>38100</xdr:rowOff>
    </xdr:to>
    <xdr:sp macro="" textlink="$M$2">
      <xdr:nvSpPr>
        <xdr:cNvPr id="3" name="テキスト ボックス 2"/>
        <xdr:cNvSpPr txBox="1"/>
      </xdr:nvSpPr>
      <xdr:spPr>
        <a:xfrm>
          <a:off x="1209675" y="1438275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7           11        22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371475</xdr:colOff>
      <xdr:row>6</xdr:row>
      <xdr:rowOff>9525</xdr:rowOff>
    </xdr:from>
    <xdr:to>
      <xdr:col>6</xdr:col>
      <xdr:colOff>542925</xdr:colOff>
      <xdr:row>7</xdr:row>
      <xdr:rowOff>38100</xdr:rowOff>
    </xdr:to>
    <xdr:sp macro="" textlink="$N$2">
      <xdr:nvSpPr>
        <xdr:cNvPr id="4" name="テキスト ボックス 3"/>
        <xdr:cNvSpPr txBox="1"/>
      </xdr:nvSpPr>
      <xdr:spPr>
        <a:xfrm>
          <a:off x="3114675" y="14382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7           11        23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66674</xdr:colOff>
      <xdr:row>7</xdr:row>
      <xdr:rowOff>0</xdr:rowOff>
    </xdr:from>
    <xdr:to>
      <xdr:col>6</xdr:col>
      <xdr:colOff>285749</xdr:colOff>
      <xdr:row>8</xdr:row>
      <xdr:rowOff>28575</xdr:rowOff>
    </xdr:to>
    <xdr:sp macro="" textlink="$M$4">
      <xdr:nvSpPr>
        <xdr:cNvPr id="5" name="テキスト ボックス 4"/>
        <xdr:cNvSpPr txBox="1"/>
      </xdr:nvSpPr>
      <xdr:spPr>
        <a:xfrm>
          <a:off x="1438274" y="1666875"/>
          <a:ext cx="2962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8</xdr:row>
      <xdr:rowOff>76200</xdr:rowOff>
    </xdr:from>
    <xdr:to>
      <xdr:col>6</xdr:col>
      <xdr:colOff>476250</xdr:colOff>
      <xdr:row>9</xdr:row>
      <xdr:rowOff>104775</xdr:rowOff>
    </xdr:to>
    <xdr:sp macro="" textlink="$M$5">
      <xdr:nvSpPr>
        <xdr:cNvPr id="6" name="テキスト ボックス 5"/>
        <xdr:cNvSpPr txBox="1"/>
      </xdr:nvSpPr>
      <xdr:spPr>
        <a:xfrm>
          <a:off x="1409700" y="1981200"/>
          <a:ext cx="3181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380999</xdr:colOff>
      <xdr:row>10</xdr:row>
      <xdr:rowOff>152400</xdr:rowOff>
    </xdr:from>
    <xdr:to>
      <xdr:col>5</xdr:col>
      <xdr:colOff>466724</xdr:colOff>
      <xdr:row>11</xdr:row>
      <xdr:rowOff>180975</xdr:rowOff>
    </xdr:to>
    <xdr:sp macro="" textlink="$O$6">
      <xdr:nvSpPr>
        <xdr:cNvPr id="7" name="テキスト ボックス 6"/>
        <xdr:cNvSpPr txBox="1"/>
      </xdr:nvSpPr>
      <xdr:spPr>
        <a:xfrm>
          <a:off x="1066799" y="2533650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03979C9B-F618-4D97-9B11-532ACC27C6FF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  33              1                  0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10</xdr:row>
      <xdr:rowOff>152400</xdr:rowOff>
    </xdr:from>
    <xdr:to>
      <xdr:col>7</xdr:col>
      <xdr:colOff>104775</xdr:colOff>
      <xdr:row>11</xdr:row>
      <xdr:rowOff>180975</xdr:rowOff>
    </xdr:to>
    <xdr:sp macro="" textlink="$N$6">
      <xdr:nvSpPr>
        <xdr:cNvPr id="9" name="テキスト ボックス 8"/>
        <xdr:cNvSpPr txBox="1"/>
      </xdr:nvSpPr>
      <xdr:spPr>
        <a:xfrm>
          <a:off x="4276725" y="253365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11</xdr:row>
      <xdr:rowOff>209550</xdr:rowOff>
    </xdr:from>
    <xdr:to>
      <xdr:col>4</xdr:col>
      <xdr:colOff>95250</xdr:colOff>
      <xdr:row>13</xdr:row>
      <xdr:rowOff>0</xdr:rowOff>
    </xdr:to>
    <xdr:sp macro="" textlink="$N$7">
      <xdr:nvSpPr>
        <xdr:cNvPr id="11" name="テキスト ボックス 10"/>
        <xdr:cNvSpPr txBox="1"/>
      </xdr:nvSpPr>
      <xdr:spPr>
        <a:xfrm>
          <a:off x="1466850" y="28289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571500</xdr:colOff>
      <xdr:row>11</xdr:row>
      <xdr:rowOff>219075</xdr:rowOff>
    </xdr:from>
    <xdr:to>
      <xdr:col>9</xdr:col>
      <xdr:colOff>247650</xdr:colOff>
      <xdr:row>13</xdr:row>
      <xdr:rowOff>9525</xdr:rowOff>
    </xdr:to>
    <xdr:sp macro="" textlink="$N$8">
      <xdr:nvSpPr>
        <xdr:cNvPr id="12" name="テキスト ボックス 11"/>
        <xdr:cNvSpPr txBox="1"/>
      </xdr:nvSpPr>
      <xdr:spPr>
        <a:xfrm>
          <a:off x="6057900" y="283845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12</xdr:row>
      <xdr:rowOff>95250</xdr:rowOff>
    </xdr:from>
    <xdr:to>
      <xdr:col>9</xdr:col>
      <xdr:colOff>257175</xdr:colOff>
      <xdr:row>13</xdr:row>
      <xdr:rowOff>123825</xdr:rowOff>
    </xdr:to>
    <xdr:sp macro="" textlink="$O$8">
      <xdr:nvSpPr>
        <xdr:cNvPr id="13" name="テキスト ボックス 12"/>
        <xdr:cNvSpPr txBox="1"/>
      </xdr:nvSpPr>
      <xdr:spPr>
        <a:xfrm>
          <a:off x="6067425" y="295275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238125</xdr:colOff>
      <xdr:row>12</xdr:row>
      <xdr:rowOff>47625</xdr:rowOff>
    </xdr:from>
    <xdr:to>
      <xdr:col>8</xdr:col>
      <xdr:colOff>180975</xdr:colOff>
      <xdr:row>13</xdr:row>
      <xdr:rowOff>76200</xdr:rowOff>
    </xdr:to>
    <xdr:sp macro="" textlink="$P$8">
      <xdr:nvSpPr>
        <xdr:cNvPr id="14" name="テキスト ボックス 13"/>
        <xdr:cNvSpPr txBox="1"/>
      </xdr:nvSpPr>
      <xdr:spPr>
        <a:xfrm>
          <a:off x="5038725" y="290512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561975</xdr:colOff>
      <xdr:row>13</xdr:row>
      <xdr:rowOff>123825</xdr:rowOff>
    </xdr:from>
    <xdr:to>
      <xdr:col>7</xdr:col>
      <xdr:colOff>114301</xdr:colOff>
      <xdr:row>14</xdr:row>
      <xdr:rowOff>152400</xdr:rowOff>
    </xdr:to>
    <xdr:sp macro="" textlink="$Q$8">
      <xdr:nvSpPr>
        <xdr:cNvPr id="15" name="テキスト ボックス 14"/>
        <xdr:cNvSpPr txBox="1"/>
      </xdr:nvSpPr>
      <xdr:spPr>
        <a:xfrm>
          <a:off x="1247775" y="3219450"/>
          <a:ext cx="366712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14</xdr:row>
      <xdr:rowOff>219075</xdr:rowOff>
    </xdr:from>
    <xdr:to>
      <xdr:col>5</xdr:col>
      <xdr:colOff>619125</xdr:colOff>
      <xdr:row>16</xdr:row>
      <xdr:rowOff>9525</xdr:rowOff>
    </xdr:to>
    <xdr:sp macro="" textlink="$N$9">
      <xdr:nvSpPr>
        <xdr:cNvPr id="16" name="テキスト ボックス 15"/>
        <xdr:cNvSpPr txBox="1"/>
      </xdr:nvSpPr>
      <xdr:spPr>
        <a:xfrm>
          <a:off x="2152650" y="3552825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400050</xdr:colOff>
      <xdr:row>25</xdr:row>
      <xdr:rowOff>0</xdr:rowOff>
    </xdr:from>
    <xdr:to>
      <xdr:col>9</xdr:col>
      <xdr:colOff>266699</xdr:colOff>
      <xdr:row>26</xdr:row>
      <xdr:rowOff>28575</xdr:rowOff>
    </xdr:to>
    <xdr:sp macro="" textlink="$M$15">
      <xdr:nvSpPr>
        <xdr:cNvPr id="17" name="テキスト ボックス 16"/>
        <xdr:cNvSpPr txBox="1"/>
      </xdr:nvSpPr>
      <xdr:spPr>
        <a:xfrm>
          <a:off x="1771650" y="5953125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26</xdr:row>
      <xdr:rowOff>9525</xdr:rowOff>
    </xdr:from>
    <xdr:to>
      <xdr:col>4</xdr:col>
      <xdr:colOff>266700</xdr:colOff>
      <xdr:row>27</xdr:row>
      <xdr:rowOff>38100</xdr:rowOff>
    </xdr:to>
    <xdr:sp macro="" textlink="$N$16">
      <xdr:nvSpPr>
        <xdr:cNvPr id="18" name="テキスト ボックス 17"/>
        <xdr:cNvSpPr txBox="1"/>
      </xdr:nvSpPr>
      <xdr:spPr>
        <a:xfrm>
          <a:off x="1638300" y="62007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27</xdr:row>
      <xdr:rowOff>19050</xdr:rowOff>
    </xdr:from>
    <xdr:to>
      <xdr:col>9</xdr:col>
      <xdr:colOff>66674</xdr:colOff>
      <xdr:row>28</xdr:row>
      <xdr:rowOff>47625</xdr:rowOff>
    </xdr:to>
    <xdr:sp macro="" textlink="$M$17">
      <xdr:nvSpPr>
        <xdr:cNvPr id="19" name="テキスト ボックス 18"/>
        <xdr:cNvSpPr txBox="1"/>
      </xdr:nvSpPr>
      <xdr:spPr>
        <a:xfrm>
          <a:off x="1485899" y="64484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180975</xdr:colOff>
      <xdr:row>28</xdr:row>
      <xdr:rowOff>38100</xdr:rowOff>
    </xdr:from>
    <xdr:to>
      <xdr:col>5</xdr:col>
      <xdr:colOff>19050</xdr:colOff>
      <xdr:row>29</xdr:row>
      <xdr:rowOff>66675</xdr:rowOff>
    </xdr:to>
    <xdr:sp macro="" textlink="$N$18">
      <xdr:nvSpPr>
        <xdr:cNvPr id="20" name="テキスト ボックス 19"/>
        <xdr:cNvSpPr txBox="1"/>
      </xdr:nvSpPr>
      <xdr:spPr>
        <a:xfrm>
          <a:off x="1552575" y="6705600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28</xdr:row>
      <xdr:rowOff>38100</xdr:rowOff>
    </xdr:from>
    <xdr:to>
      <xdr:col>8</xdr:col>
      <xdr:colOff>523875</xdr:colOff>
      <xdr:row>29</xdr:row>
      <xdr:rowOff>66675</xdr:rowOff>
    </xdr:to>
    <xdr:sp macro="" textlink="$N$19">
      <xdr:nvSpPr>
        <xdr:cNvPr id="21" name="テキスト ボックス 20"/>
        <xdr:cNvSpPr txBox="1"/>
      </xdr:nvSpPr>
      <xdr:spPr>
        <a:xfrm>
          <a:off x="4114800" y="6705600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542925</xdr:colOff>
      <xdr:row>28</xdr:row>
      <xdr:rowOff>209550</xdr:rowOff>
    </xdr:from>
    <xdr:to>
      <xdr:col>4</xdr:col>
      <xdr:colOff>28575</xdr:colOff>
      <xdr:row>30</xdr:row>
      <xdr:rowOff>0</xdr:rowOff>
    </xdr:to>
    <xdr:sp macro="" textlink="$M$3">
      <xdr:nvSpPr>
        <xdr:cNvPr id="22" name="テキスト ボックス 21"/>
        <xdr:cNvSpPr txBox="1"/>
      </xdr:nvSpPr>
      <xdr:spPr>
        <a:xfrm>
          <a:off x="1228725" y="687705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 editAs="oneCell">
    <xdr:from>
      <xdr:col>0</xdr:col>
      <xdr:colOff>19050</xdr:colOff>
      <xdr:row>41</xdr:row>
      <xdr:rowOff>85724</xdr:rowOff>
    </xdr:from>
    <xdr:to>
      <xdr:col>9</xdr:col>
      <xdr:colOff>476250</xdr:colOff>
      <xdr:row>81</xdr:row>
      <xdr:rowOff>129299</xdr:rowOff>
    </xdr:to>
    <xdr:pic>
      <xdr:nvPicPr>
        <xdr:cNvPr id="23" name="図 2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t="4072" r="2889" b="2936"/>
        <a:stretch/>
      </xdr:blipFill>
      <xdr:spPr>
        <a:xfrm>
          <a:off x="19050" y="9848849"/>
          <a:ext cx="6629400" cy="9568575"/>
        </a:xfrm>
        <a:prstGeom prst="rect">
          <a:avLst/>
        </a:prstGeom>
      </xdr:spPr>
    </xdr:pic>
    <xdr:clientData/>
  </xdr:twoCellAnchor>
  <xdr:twoCellAnchor>
    <xdr:from>
      <xdr:col>5</xdr:col>
      <xdr:colOff>161924</xdr:colOff>
      <xdr:row>47</xdr:row>
      <xdr:rowOff>133350</xdr:rowOff>
    </xdr:from>
    <xdr:to>
      <xdr:col>8</xdr:col>
      <xdr:colOff>133349</xdr:colOff>
      <xdr:row>48</xdr:row>
      <xdr:rowOff>161925</xdr:rowOff>
    </xdr:to>
    <xdr:sp macro="" textlink="$M$5">
      <xdr:nvSpPr>
        <xdr:cNvPr id="24" name="テキスト ボックス 23"/>
        <xdr:cNvSpPr txBox="1"/>
      </xdr:nvSpPr>
      <xdr:spPr>
        <a:xfrm>
          <a:off x="3590924" y="11325225"/>
          <a:ext cx="2028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12">
      <xdr:nvSpPr>
        <xdr:cNvPr id="25" name="テキスト ボックス 24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13">
      <xdr:nvSpPr>
        <xdr:cNvPr id="26" name="テキスト ボックス 25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561975</xdr:colOff>
      <xdr:row>12</xdr:row>
      <xdr:rowOff>38100</xdr:rowOff>
    </xdr:from>
    <xdr:to>
      <xdr:col>5</xdr:col>
      <xdr:colOff>504825</xdr:colOff>
      <xdr:row>13</xdr:row>
      <xdr:rowOff>66675</xdr:rowOff>
    </xdr:to>
    <xdr:sp macro="" textlink="">
      <xdr:nvSpPr>
        <xdr:cNvPr id="27" name="テキスト ボックス 26"/>
        <xdr:cNvSpPr txBox="1"/>
      </xdr:nvSpPr>
      <xdr:spPr>
        <a:xfrm>
          <a:off x="3305175" y="289560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6</xdr:col>
      <xdr:colOff>104775</xdr:colOff>
      <xdr:row>12</xdr:row>
      <xdr:rowOff>19050</xdr:rowOff>
    </xdr:from>
    <xdr:to>
      <xdr:col>6</xdr:col>
      <xdr:colOff>295275</xdr:colOff>
      <xdr:row>12</xdr:row>
      <xdr:rowOff>209550</xdr:rowOff>
    </xdr:to>
    <xdr:sp macro="" textlink="">
      <xdr:nvSpPr>
        <xdr:cNvPr id="2" name="楕円 1"/>
        <xdr:cNvSpPr/>
      </xdr:nvSpPr>
      <xdr:spPr>
        <a:xfrm>
          <a:off x="4219575" y="2876550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54</xdr:row>
      <xdr:rowOff>38100</xdr:rowOff>
    </xdr:from>
    <xdr:to>
      <xdr:col>1</xdr:col>
      <xdr:colOff>561975</xdr:colOff>
      <xdr:row>55</xdr:row>
      <xdr:rowOff>66675</xdr:rowOff>
    </xdr:to>
    <xdr:sp macro="" textlink="$N$14">
      <xdr:nvSpPr>
        <xdr:cNvPr id="29" name="テキスト ボックス 28"/>
        <xdr:cNvSpPr txBox="1"/>
      </xdr:nvSpPr>
      <xdr:spPr>
        <a:xfrm>
          <a:off x="885825" y="1289685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DB320B9-78D3-40EB-A949-33B68E606EB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55</xdr:row>
      <xdr:rowOff>9525</xdr:rowOff>
    </xdr:from>
    <xdr:to>
      <xdr:col>1</xdr:col>
      <xdr:colOff>552450</xdr:colOff>
      <xdr:row>56</xdr:row>
      <xdr:rowOff>38100</xdr:rowOff>
    </xdr:to>
    <xdr:sp macro="" textlink="$N$14">
      <xdr:nvSpPr>
        <xdr:cNvPr id="31" name="テキスト ボックス 30"/>
        <xdr:cNvSpPr txBox="1"/>
      </xdr:nvSpPr>
      <xdr:spPr>
        <a:xfrm>
          <a:off x="876300" y="1310640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DB320B9-78D3-40EB-A949-33B68E606EB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 editAs="oneCell">
    <xdr:from>
      <xdr:col>0</xdr:col>
      <xdr:colOff>9526</xdr:colOff>
      <xdr:row>82</xdr:row>
      <xdr:rowOff>19051</xdr:rowOff>
    </xdr:from>
    <xdr:to>
      <xdr:col>9</xdr:col>
      <xdr:colOff>460200</xdr:colOff>
      <xdr:row>122</xdr:row>
      <xdr:rowOff>57150</xdr:rowOff>
    </xdr:to>
    <xdr:pic>
      <xdr:nvPicPr>
        <xdr:cNvPr id="30" name="図 29" descr="C:\R7年度\R7建設機械\11月車両系（整地）\kakuninnjikou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9" t="2737" r="3862" b="2737"/>
        <a:stretch/>
      </xdr:blipFill>
      <xdr:spPr bwMode="auto">
        <a:xfrm>
          <a:off x="9526" y="19545301"/>
          <a:ext cx="6622874" cy="956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19"/>
  <sheetViews>
    <sheetView tabSelected="1" workbookViewId="0">
      <selection activeCell="M3" sqref="M3"/>
    </sheetView>
  </sheetViews>
  <sheetFormatPr defaultRowHeight="18.75"/>
  <cols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9" t="s">
        <v>14</v>
      </c>
    </row>
    <row r="2" spans="10:17">
      <c r="L2" s="5" t="s">
        <v>0</v>
      </c>
      <c r="M2" s="6">
        <v>45983</v>
      </c>
      <c r="N2" s="6">
        <v>45984</v>
      </c>
    </row>
    <row r="3" spans="10:17">
      <c r="L3" s="5" t="s">
        <v>12</v>
      </c>
      <c r="M3" s="6"/>
    </row>
    <row r="4" spans="10:17">
      <c r="L4" s="5" t="s">
        <v>6</v>
      </c>
      <c r="M4" s="12"/>
    </row>
    <row r="5" spans="10:17">
      <c r="L5" s="5" t="s">
        <v>1</v>
      </c>
      <c r="M5" s="12"/>
    </row>
    <row r="6" spans="10:17">
      <c r="L6" s="5" t="s">
        <v>2</v>
      </c>
      <c r="M6" s="11"/>
      <c r="N6" t="str">
        <f>IF(OR(M3="",M6=""),"",DATEDIF(M6,M3,"y"))</f>
        <v/>
      </c>
      <c r="O6" s="10">
        <f>M6</f>
        <v>0</v>
      </c>
    </row>
    <row r="7" spans="10:17">
      <c r="L7" s="5" t="s">
        <v>4</v>
      </c>
      <c r="M7" s="7"/>
      <c r="N7" t="str">
        <f>CONCATENATE(LEFT(M7,3),"　　　",RIGHT(M7,4))</f>
        <v>　　　</v>
      </c>
    </row>
    <row r="8" spans="10:17">
      <c r="L8" s="5" t="s">
        <v>5</v>
      </c>
      <c r="M8" s="7"/>
      <c r="N8" s="2" t="str">
        <f>IF(IFERROR(FIND("市",$M$8,2),0)=0,"","○")</f>
        <v/>
      </c>
      <c r="O8" s="1" t="str">
        <f>IF(IFERROR(FIND("郡",$M$8,2),0)=0,"","○")</f>
        <v/>
      </c>
      <c r="P8" s="1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5" t="s">
        <v>3</v>
      </c>
      <c r="M9" s="7"/>
      <c r="N9" t="str">
        <f>CONCATENATE(LEFT(M9,3),"         ",MID(M9,5,4),"            ",RIGHT(M9,4))</f>
        <v xml:space="preserve">                     </v>
      </c>
    </row>
    <row r="10" spans="10:17">
      <c r="M10" s="4"/>
    </row>
    <row r="11" spans="10:17">
      <c r="L11" s="5" t="s">
        <v>13</v>
      </c>
      <c r="M11" s="9" t="str">
        <f>IF(L12="普通免許+小型車両系特別教育+実務経験","※申込書に運転業務経験の記入と事業主の証明が必要です","")</f>
        <v/>
      </c>
    </row>
    <row r="12" spans="10:17">
      <c r="L12" s="8"/>
      <c r="N12" s="1" t="str">
        <f>IF($L$12="大型特殊免許","✓","")</f>
        <v/>
      </c>
    </row>
    <row r="13" spans="10:17">
      <c r="N13" s="1" t="str">
        <f>IF($L$12="不整地運搬車","✓","")</f>
        <v/>
      </c>
    </row>
    <row r="14" spans="10:17">
      <c r="L14" s="13" t="s">
        <v>15</v>
      </c>
      <c r="M14" s="13"/>
      <c r="N14" s="1" t="str">
        <f>IF($L$12="普通免許+小型車両系特別教育+実務経験","✓","")</f>
        <v/>
      </c>
    </row>
    <row r="15" spans="10:17">
      <c r="L15" s="5" t="s">
        <v>7</v>
      </c>
      <c r="M15" s="7"/>
    </row>
    <row r="16" spans="10:17">
      <c r="L16" s="5" t="s">
        <v>8</v>
      </c>
      <c r="M16" s="7"/>
      <c r="N16" s="3" t="str">
        <f>CONCATENATE(LEFT(M16,3),"　",RIGHT(M16,4))</f>
        <v>　</v>
      </c>
    </row>
    <row r="17" spans="12:14">
      <c r="L17" s="5" t="s">
        <v>9</v>
      </c>
      <c r="M17" s="7"/>
    </row>
    <row r="18" spans="12:14">
      <c r="L18" s="5" t="s">
        <v>10</v>
      </c>
      <c r="M18" s="7"/>
      <c r="N18" t="str">
        <f>SUBSTITUTE(M18,"-","           ")</f>
        <v/>
      </c>
    </row>
    <row r="19" spans="12:14">
      <c r="L19" s="5" t="s">
        <v>11</v>
      </c>
      <c r="M19" s="7"/>
      <c r="N19" t="str">
        <f>SUBSTITUTE(M19,"-","           ")</f>
        <v/>
      </c>
    </row>
  </sheetData>
  <sheetProtection sheet="1" objects="1" scenarios="1"/>
  <mergeCells count="1">
    <mergeCell ref="L14:M14"/>
  </mergeCells>
  <phoneticPr fontId="1"/>
  <conditionalFormatting sqref="M2:M5 M7:M9">
    <cfRule type="cellIs" dxfId="6" priority="7" operator="equal">
      <formula>""</formula>
    </cfRule>
  </conditionalFormatting>
  <conditionalFormatting sqref="M15:M18">
    <cfRule type="cellIs" dxfId="5" priority="6" operator="equal">
      <formula>""</formula>
    </cfRule>
  </conditionalFormatting>
  <conditionalFormatting sqref="M19">
    <cfRule type="cellIs" dxfId="4" priority="5" operator="equal">
      <formula>""</formula>
    </cfRule>
  </conditionalFormatting>
  <conditionalFormatting sqref="L12">
    <cfRule type="cellIs" dxfId="3" priority="4" operator="equal">
      <formula>""</formula>
    </cfRule>
  </conditionalFormatting>
  <conditionalFormatting sqref="N2">
    <cfRule type="cellIs" dxfId="2" priority="3" operator="equal">
      <formula>""</formula>
    </cfRule>
  </conditionalFormatting>
  <conditionalFormatting sqref="O6">
    <cfRule type="cellIs" dxfId="1" priority="2" operator="equal">
      <formula>""</formula>
    </cfRule>
  </conditionalFormatting>
  <conditionalFormatting sqref="M6">
    <cfRule type="cellIs" dxfId="0" priority="1" operator="equal">
      <formula>""</formula>
    </cfRule>
  </conditionalFormatting>
  <dataValidations count="2">
    <dataValidation type="list" allowBlank="1" showInputMessage="1" showErrorMessage="1" sqref="L12">
      <formula1>"大型特殊免許,不整地運搬車,普通免許+小型車両系特別教育+実務経験"</formula1>
    </dataValidation>
    <dataValidation imeMode="fullKatakana" allowBlank="1" showInputMessage="1" showErrorMessage="1" sqref="M4"/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整地等</vt:lpstr>
      <vt:lpstr>整地等!Print_Area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jimu-fsrv2</dc:creator>
  <cp:lastModifiedBy>jimu-fsrv2</cp:lastModifiedBy>
  <cp:lastPrinted>2025-10-01T06:16:15Z</cp:lastPrinted>
  <dcterms:created xsi:type="dcterms:W3CDTF">2024-08-02T01:10:12Z</dcterms:created>
  <dcterms:modified xsi:type="dcterms:W3CDTF">2025-10-01T06:16:27Z</dcterms:modified>
</cp:coreProperties>
</file>