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人材開発センターhp\bosyuu2\11gatsu-syaryoukeiseiti\"/>
    </mc:Choice>
  </mc:AlternateContent>
  <xr:revisionPtr revIDLastSave="0" documentId="13_ncr:1_{83DBDDB3-C277-4B66-AA22-451CFECC3B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整地等" sheetId="1" r:id="rId1"/>
  </sheets>
  <definedNames>
    <definedName name="_xlnm.Print_Area" localSheetId="0">整地等!$A$1:$J$123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6" i="1" l="1"/>
  <c r="O6" i="1" l="1"/>
  <c r="N9" i="1" l="1"/>
  <c r="N18" i="1"/>
  <c r="N20" i="1" l="1"/>
  <c r="M11" i="1" l="1"/>
  <c r="N14" i="1" l="1"/>
  <c r="N13" i="1"/>
  <c r="N12" i="1" l="1"/>
  <c r="N19" i="1"/>
  <c r="N16" i="1"/>
  <c r="O8" i="1"/>
  <c r="N8" i="1"/>
  <c r="Q8" i="1" l="1"/>
  <c r="P8" i="1"/>
  <c r="N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jimu-fsrv2</author>
  </authors>
  <commentList>
    <comment ref="J1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
委託先教習機関（㈱PCT）の申込書へ
合わせて入力しております。
エクセルのバージョンや印刷環境に
よりズレが生じる場合があります。
※この申込書は両面印刷にてお願いします。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M2" authorId="0" shapeId="0" xr:uid="{00000000-0006-0000-0000-000002000000}">
      <text>
        <r>
          <rPr>
            <b/>
            <sz val="9"/>
            <color indexed="81"/>
            <rFont val="MS P ゴシック"/>
            <family val="3"/>
            <charset val="128"/>
          </rPr>
          <t>開始日</t>
        </r>
      </text>
    </comment>
    <comment ref="N2" authorId="0" shapeId="0" xr:uid="{00000000-0006-0000-0000-000003000000}">
      <text>
        <r>
          <rPr>
            <b/>
            <sz val="9"/>
            <color indexed="81"/>
            <rFont val="MS P ゴシック"/>
            <family val="3"/>
            <charset val="128"/>
          </rPr>
          <t>終了日</t>
        </r>
      </text>
    </comment>
    <comment ref="M3" authorId="0" shapeId="0" xr:uid="{00000000-0006-0000-0000-000004000000}">
      <text>
        <r>
          <rPr>
            <b/>
            <sz val="9"/>
            <color indexed="81"/>
            <rFont val="MS P ゴシック"/>
            <family val="3"/>
            <charset val="128"/>
          </rPr>
          <t>申込日を
9/10　の形式で
入力して下さい。</t>
        </r>
      </text>
    </comment>
    <comment ref="M6" authorId="0" shapeId="0" xr:uid="{00000000-0006-0000-0000-000005000000}">
      <text>
        <r>
          <rPr>
            <b/>
            <sz val="9"/>
            <color indexed="81"/>
            <rFont val="MS P ゴシック"/>
            <family val="3"/>
            <charset val="128"/>
          </rPr>
          <t>生年月日を
ｓ55/1/1　又は
1980/1/1　の
形式で入力して下さい。</t>
        </r>
      </text>
    </comment>
    <comment ref="M8" authorId="0" shapeId="0" xr:uid="{00000000-0006-0000-0000-000006000000}">
      <text>
        <r>
          <rPr>
            <b/>
            <sz val="9"/>
            <color indexed="81"/>
            <rFont val="MS P ゴシック"/>
            <family val="3"/>
            <charset val="128"/>
          </rPr>
          <t>郡、市より入力して下さい。
北海道は入力不要です。
例
・町村の場合
　上川郡〇〇町□条△丁目☆番地
・市の場合
　〇〇市□条△丁目☆番地</t>
        </r>
      </text>
    </comment>
    <comment ref="N8" authorId="0" shapeId="0" xr:uid="{00000000-0006-0000-0000-000007000000}">
      <text>
        <r>
          <rPr>
            <b/>
            <sz val="9"/>
            <color indexed="81"/>
            <rFont val="MS P ゴシック"/>
            <family val="3"/>
            <charset val="128"/>
          </rPr>
          <t>市</t>
        </r>
      </text>
    </comment>
    <comment ref="O8" authorId="0" shapeId="0" xr:uid="{00000000-0006-0000-0000-000008000000}">
      <text>
        <r>
          <rPr>
            <b/>
            <sz val="9"/>
            <color indexed="81"/>
            <rFont val="MS P ゴシック"/>
            <family val="3"/>
            <charset val="128"/>
          </rPr>
          <t>郡</t>
        </r>
      </text>
    </comment>
    <comment ref="M9" authorId="0" shapeId="0" xr:uid="{00000000-0006-0000-0000-000009000000}">
      <text>
        <r>
          <rPr>
            <b/>
            <sz val="9"/>
            <color indexed="81"/>
            <rFont val="MS P ゴシック"/>
            <family val="3"/>
            <charset val="128"/>
          </rPr>
          <t>-ハイフン付きで
入力して下さい。</t>
        </r>
      </text>
    </comment>
    <comment ref="L12" authorId="0" shapeId="0" xr:uid="{00000000-0006-0000-0000-00000A00000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以下の3つのどれかをクリックして
下さい。
・大型特殊免許
・不整地運搬車
・普通免許+小型車両系特別教育+実務経験　
大特免許又は不整地運搬車以外の場合は
本申込書を印刷後に業務経験等を記入して下さい。
</t>
        </r>
      </text>
    </comment>
    <comment ref="L20" authorId="0" shapeId="0" xr:uid="{00000000-0006-0000-0000-00000B000000}">
      <text>
        <r>
          <rPr>
            <b/>
            <sz val="9"/>
            <color indexed="81"/>
            <rFont val="MS P ゴシック"/>
            <family val="3"/>
            <charset val="128"/>
          </rPr>
          <t>申請事業所の雇用保険料率が建設業であること、受講者が雇用保険被保険者であること等条件があります。
詳細はお問合せ下さい。</t>
        </r>
        <r>
          <rPr>
            <sz val="9"/>
            <color indexed="81"/>
            <rFont val="MS P ゴシック"/>
            <family val="3"/>
            <charset val="128"/>
          </rPr>
          <t xml:space="preserve">
助成金を使用する場合は　する　を
しない場合は　しない　を選択して下さい
</t>
        </r>
      </text>
    </comment>
  </commentList>
</comments>
</file>

<file path=xl/sharedStrings.xml><?xml version="1.0" encoding="utf-8"?>
<sst xmlns="http://schemas.openxmlformats.org/spreadsheetml/2006/main" count="17" uniqueCount="17">
  <si>
    <t>受講日</t>
    <rPh sb="0" eb="3">
      <t>ジュコウビ</t>
    </rPh>
    <phoneticPr fontId="1"/>
  </si>
  <si>
    <t>氏名</t>
    <rPh sb="0" eb="2">
      <t>シメイ</t>
    </rPh>
    <phoneticPr fontId="1"/>
  </si>
  <si>
    <t>生年月日</t>
    <rPh sb="0" eb="4">
      <t>セイネンガッピ</t>
    </rPh>
    <phoneticPr fontId="1"/>
  </si>
  <si>
    <t>携帯番号</t>
    <rPh sb="0" eb="4">
      <t>ケイタイバンゴウ</t>
    </rPh>
    <phoneticPr fontId="1"/>
  </si>
  <si>
    <t>〒番号</t>
    <rPh sb="1" eb="3">
      <t>バンゴウ</t>
    </rPh>
    <phoneticPr fontId="1"/>
  </si>
  <si>
    <t>住所</t>
    <rPh sb="0" eb="2">
      <t>ジュウショ</t>
    </rPh>
    <phoneticPr fontId="1"/>
  </si>
  <si>
    <t>フリガナ</t>
    <phoneticPr fontId="1"/>
  </si>
  <si>
    <t>会社名</t>
    <rPh sb="0" eb="3">
      <t>カイシャメイ</t>
    </rPh>
    <phoneticPr fontId="1"/>
  </si>
  <si>
    <t>会社〒番号</t>
    <rPh sb="0" eb="2">
      <t>カイシャ</t>
    </rPh>
    <rPh sb="3" eb="5">
      <t>バンゴウ</t>
    </rPh>
    <phoneticPr fontId="1"/>
  </si>
  <si>
    <t>会社住所</t>
    <rPh sb="0" eb="2">
      <t>カイシャ</t>
    </rPh>
    <rPh sb="2" eb="4">
      <t>ジュウショ</t>
    </rPh>
    <phoneticPr fontId="1"/>
  </si>
  <si>
    <t>会社電話</t>
    <rPh sb="0" eb="2">
      <t>カイシャ</t>
    </rPh>
    <rPh sb="2" eb="4">
      <t>デンワ</t>
    </rPh>
    <phoneticPr fontId="1"/>
  </si>
  <si>
    <t>会社ファクス</t>
    <rPh sb="0" eb="2">
      <t>カイシャ</t>
    </rPh>
    <phoneticPr fontId="1"/>
  </si>
  <si>
    <t>申込日</t>
    <rPh sb="0" eb="3">
      <t>モウシコミビ</t>
    </rPh>
    <phoneticPr fontId="1"/>
  </si>
  <si>
    <t>所持免許等</t>
    <rPh sb="0" eb="4">
      <t>ショジメンキョ</t>
    </rPh>
    <rPh sb="4" eb="5">
      <t>ナド</t>
    </rPh>
    <phoneticPr fontId="1"/>
  </si>
  <si>
    <t>※黄色のセルのみ入力して下さい</t>
    <rPh sb="1" eb="3">
      <t>キイロ</t>
    </rPh>
    <rPh sb="8" eb="10">
      <t>ニュウリョク</t>
    </rPh>
    <rPh sb="12" eb="13">
      <t>クダ</t>
    </rPh>
    <phoneticPr fontId="1"/>
  </si>
  <si>
    <t>※個人でのお申込みは以降不要です。</t>
    <phoneticPr fontId="1"/>
  </si>
  <si>
    <t>助成金の使用</t>
    <rPh sb="0" eb="3">
      <t>ジョセイキン</t>
    </rPh>
    <rPh sb="4" eb="6">
      <t>シヨウ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</si>
</sst>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e\ \ \ \ \ \ \ \ \ \ \ m\ \ \ \ \ \ \ \ d"/>
    <numFmt numFmtId="177" formatCode="[$-411]ggg\ \ \ \ \ \ \ \ e\ \ \ \ \ \ \ \ \ \ \ \ \ \ m\ \ \ \ \ \ \ \ \ \ \ \ \ \ \ \ \ \ d\ ;@"/>
    <numFmt numFmtId="178" formatCode="[$-411]ggge&quot;年&quot;m&quot;月&quot;d&quot;日&quot;;@"/>
    <numFmt numFmtId="179" formatCode="e\ \ \ \ \ \ \ \ \ \ \ m\ \ \ \ \ \ \ \ \ \ d"/>
  </numFmts>
  <fonts count="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b/>
      <sz val="9"/>
      <color indexed="81"/>
      <name val="MS P ゴシック"/>
      <family val="3"/>
      <charset val="128"/>
    </font>
    <font>
      <b/>
      <sz val="11"/>
      <color rgb="FFFF0000"/>
      <name val="游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 applyProtection="1">
      <alignment vertical="center" shrinkToFit="1"/>
      <protection locked="0"/>
    </xf>
    <xf numFmtId="0" fontId="0" fillId="0" borderId="1" xfId="0" applyBorder="1">
      <alignment vertical="center"/>
    </xf>
    <xf numFmtId="176" fontId="0" fillId="0" borderId="1" xfId="0" applyNumberFormat="1" applyBorder="1" applyAlignment="1" applyProtection="1">
      <alignment vertical="center" shrinkToFit="1"/>
      <protection locked="0"/>
    </xf>
    <xf numFmtId="0" fontId="0" fillId="0" borderId="1" xfId="0" applyBorder="1" applyAlignment="1" applyProtection="1">
      <alignment vertical="center" shrinkToFit="1"/>
      <protection locked="0"/>
    </xf>
    <xf numFmtId="0" fontId="0" fillId="0" borderId="1" xfId="0" applyBorder="1" applyProtection="1">
      <alignment vertical="center"/>
      <protection locked="0"/>
    </xf>
    <xf numFmtId="0" fontId="4" fillId="0" borderId="0" xfId="0" applyFont="1">
      <alignment vertical="center"/>
    </xf>
    <xf numFmtId="178" fontId="0" fillId="0" borderId="1" xfId="0" applyNumberFormat="1" applyBorder="1" applyAlignment="1" applyProtection="1">
      <alignment horizontal="left" vertical="center" shrinkToFit="1"/>
      <protection locked="0"/>
    </xf>
    <xf numFmtId="0" fontId="0" fillId="0" borderId="1" xfId="0" applyBorder="1" applyAlignment="1" applyProtection="1">
      <alignment horizontal="left" vertical="center" shrinkToFit="1"/>
      <protection locked="0"/>
    </xf>
    <xf numFmtId="0" fontId="0" fillId="0" borderId="1" xfId="0" applyFill="1" applyBorder="1">
      <alignment vertical="center"/>
    </xf>
    <xf numFmtId="179" fontId="0" fillId="0" borderId="1" xfId="0" applyNumberFormat="1" applyBorder="1" applyAlignment="1" applyProtection="1">
      <alignment vertical="center" shrinkToFit="1"/>
    </xf>
    <xf numFmtId="0" fontId="0" fillId="0" borderId="0" xfId="0" applyProtection="1">
      <alignment vertical="center"/>
    </xf>
    <xf numFmtId="177" fontId="0" fillId="0" borderId="0" xfId="0" applyNumberFormat="1" applyBorder="1" applyAlignment="1" applyProtection="1">
      <alignment vertical="center" shrinkToFit="1"/>
    </xf>
    <xf numFmtId="0" fontId="0" fillId="0" borderId="0" xfId="0" applyAlignment="1" applyProtection="1">
      <alignment horizontal="center" vertical="center" shrinkToFit="1"/>
    </xf>
    <xf numFmtId="0" fontId="0" fillId="0" borderId="0" xfId="0" applyAlignment="1" applyProtection="1">
      <alignment horizontal="center" vertical="center"/>
    </xf>
    <xf numFmtId="0" fontId="2" fillId="0" borderId="0" xfId="0" applyFont="1" applyProtection="1">
      <alignment vertical="center"/>
    </xf>
    <xf numFmtId="0" fontId="6" fillId="0" borderId="0" xfId="0" applyFont="1" applyProtection="1">
      <alignment vertical="center"/>
    </xf>
    <xf numFmtId="0" fontId="4" fillId="0" borderId="2" xfId="0" applyFont="1" applyFill="1" applyBorder="1" applyAlignment="1">
      <alignment vertical="center"/>
    </xf>
  </cellXfs>
  <cellStyles count="1">
    <cellStyle name="標準" xfId="0" builtinId="0"/>
  </cellStyles>
  <dxfs count="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82</xdr:row>
      <xdr:rowOff>9525</xdr:rowOff>
    </xdr:from>
    <xdr:to>
      <xdr:col>9</xdr:col>
      <xdr:colOff>561975</xdr:colOff>
      <xdr:row>122</xdr:row>
      <xdr:rowOff>123825</xdr:rowOff>
    </xdr:to>
    <xdr:pic>
      <xdr:nvPicPr>
        <xdr:cNvPr id="39" name="図 38">
          <a:extLst>
            <a:ext uri="{FF2B5EF4-FFF2-40B4-BE49-F238E27FC236}">
              <a16:creationId xmlns:a16="http://schemas.microsoft.com/office/drawing/2014/main" id="{B928AAAA-F860-4DC2-8B75-5C443FD6A7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79" t="2083" r="3214" b="2083"/>
        <a:stretch/>
      </xdr:blipFill>
      <xdr:spPr>
        <a:xfrm>
          <a:off x="66675" y="19535775"/>
          <a:ext cx="6667500" cy="963930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41</xdr:row>
      <xdr:rowOff>9525</xdr:rowOff>
    </xdr:from>
    <xdr:to>
      <xdr:col>9</xdr:col>
      <xdr:colOff>504825</xdr:colOff>
      <xdr:row>81</xdr:row>
      <xdr:rowOff>235608</xdr:rowOff>
    </xdr:to>
    <xdr:pic>
      <xdr:nvPicPr>
        <xdr:cNvPr id="36" name="図 35">
          <a:extLst>
            <a:ext uri="{FF2B5EF4-FFF2-40B4-BE49-F238E27FC236}">
              <a16:creationId xmlns:a16="http://schemas.microsoft.com/office/drawing/2014/main" id="{886DF9AC-0493-47D9-8858-F080C1C7CD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67" t="4545" r="4910" b="1610"/>
        <a:stretch/>
      </xdr:blipFill>
      <xdr:spPr>
        <a:xfrm>
          <a:off x="123825" y="9772650"/>
          <a:ext cx="6553200" cy="9751083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114301</xdr:colOff>
      <xdr:row>0</xdr:row>
      <xdr:rowOff>0</xdr:rowOff>
    </xdr:from>
    <xdr:to>
      <xdr:col>9</xdr:col>
      <xdr:colOff>447723</xdr:colOff>
      <xdr:row>40</xdr:row>
      <xdr:rowOff>228600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2FABD84C-6BBC-44CA-878D-37025F4DEA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31" t="2651" r="2647" b="1799"/>
        <a:stretch/>
      </xdr:blipFill>
      <xdr:spPr>
        <a:xfrm>
          <a:off x="114301" y="0"/>
          <a:ext cx="6505622" cy="9753600"/>
        </a:xfrm>
        <a:prstGeom prst="rect">
          <a:avLst/>
        </a:prstGeom>
      </xdr:spPr>
    </xdr:pic>
    <xdr:clientData/>
  </xdr:twoCellAnchor>
  <xdr:twoCellAnchor>
    <xdr:from>
      <xdr:col>1</xdr:col>
      <xdr:colOff>504825</xdr:colOff>
      <xdr:row>6</xdr:row>
      <xdr:rowOff>19050</xdr:rowOff>
    </xdr:from>
    <xdr:to>
      <xdr:col>4</xdr:col>
      <xdr:colOff>619125</xdr:colOff>
      <xdr:row>7</xdr:row>
      <xdr:rowOff>47625</xdr:rowOff>
    </xdr:to>
    <xdr:sp macro="" textlink="$M$2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190625" y="1447800"/>
          <a:ext cx="2171700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60654137-8539-48F7-8B2B-D76E2D899432}" type="TxLink">
            <a:rPr kumimoji="1" lang="en-US" altLang="en-US" sz="1100" b="0" i="0" u="none" strike="noStrike">
              <a:solidFill>
                <a:srgbClr val="000000"/>
              </a:solidFill>
              <a:latin typeface="游ゴシック"/>
              <a:ea typeface="游ゴシック"/>
            </a:rPr>
            <a:pPr/>
            <a:t>8           11          12</a:t>
          </a:fld>
          <a:endParaRPr kumimoji="1" lang="ja-JP" altLang="en-US" sz="1100"/>
        </a:p>
      </xdr:txBody>
    </xdr:sp>
    <xdr:clientData/>
  </xdr:twoCellAnchor>
  <xdr:twoCellAnchor>
    <xdr:from>
      <xdr:col>4</xdr:col>
      <xdr:colOff>295275</xdr:colOff>
      <xdr:row>6</xdr:row>
      <xdr:rowOff>19050</xdr:rowOff>
    </xdr:from>
    <xdr:to>
      <xdr:col>6</xdr:col>
      <xdr:colOff>466725</xdr:colOff>
      <xdr:row>7</xdr:row>
      <xdr:rowOff>47625</xdr:rowOff>
    </xdr:to>
    <xdr:sp macro="" textlink="$N$2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038475" y="1447800"/>
          <a:ext cx="1543050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DD896C3F-18B7-44AA-9049-082867F33EDE}" type="TxLink">
            <a:rPr kumimoji="1" lang="en-US" altLang="en-US" sz="1100" b="0" i="0" u="none" strike="noStrike">
              <a:solidFill>
                <a:srgbClr val="000000"/>
              </a:solidFill>
              <a:latin typeface="游ゴシック"/>
              <a:ea typeface="游ゴシック"/>
            </a:rPr>
            <a:pPr/>
            <a:t>8           11          13</a:t>
          </a:fld>
          <a:endParaRPr kumimoji="1" lang="ja-JP" altLang="en-US" sz="1100"/>
        </a:p>
      </xdr:txBody>
    </xdr:sp>
    <xdr:clientData/>
  </xdr:twoCellAnchor>
  <xdr:twoCellAnchor>
    <xdr:from>
      <xdr:col>1</xdr:col>
      <xdr:colOff>523874</xdr:colOff>
      <xdr:row>7</xdr:row>
      <xdr:rowOff>19050</xdr:rowOff>
    </xdr:from>
    <xdr:to>
      <xdr:col>6</xdr:col>
      <xdr:colOff>57149</xdr:colOff>
      <xdr:row>8</xdr:row>
      <xdr:rowOff>47625</xdr:rowOff>
    </xdr:to>
    <xdr:sp macro="" textlink="$M$4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209674" y="1685925"/>
          <a:ext cx="2962275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fld id="{862C9EBC-89E0-470A-B430-5B40DC533FAA}" type="TxLink">
            <a:rPr kumimoji="1" lang="ja-JP" altLang="en-US" sz="1100" b="0" i="0" u="none" strike="noStrike">
              <a:solidFill>
                <a:srgbClr val="000000"/>
              </a:solidFill>
              <a:latin typeface="游ゴシック"/>
              <a:ea typeface="游ゴシック"/>
            </a:rPr>
            <a:pPr/>
            <a:t> </a:t>
          </a:fld>
          <a:endParaRPr kumimoji="1" lang="ja-JP" altLang="en-US" sz="1100"/>
        </a:p>
      </xdr:txBody>
    </xdr:sp>
    <xdr:clientData/>
  </xdr:twoCellAnchor>
  <xdr:twoCellAnchor>
    <xdr:from>
      <xdr:col>1</xdr:col>
      <xdr:colOff>609600</xdr:colOff>
      <xdr:row>8</xdr:row>
      <xdr:rowOff>76200</xdr:rowOff>
    </xdr:from>
    <xdr:to>
      <xdr:col>6</xdr:col>
      <xdr:colOff>361950</xdr:colOff>
      <xdr:row>9</xdr:row>
      <xdr:rowOff>104775</xdr:rowOff>
    </xdr:to>
    <xdr:sp macro="" textlink="$M$5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295400" y="1981200"/>
          <a:ext cx="3181350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fld id="{12069943-9560-49A1-B549-DE5D12DB9D81}" type="TxLink">
            <a:rPr kumimoji="1" lang="ja-JP" altLang="en-US" sz="1100" b="0" i="0" u="none" strike="noStrike">
              <a:solidFill>
                <a:srgbClr val="000000"/>
              </a:solidFill>
              <a:latin typeface="游ゴシック"/>
              <a:ea typeface="游ゴシック"/>
            </a:rPr>
            <a:pPr/>
            <a:t> </a:t>
          </a:fld>
          <a:endParaRPr kumimoji="1" lang="ja-JP" altLang="en-US" sz="1100"/>
        </a:p>
      </xdr:txBody>
    </xdr:sp>
    <xdr:clientData/>
  </xdr:twoCellAnchor>
  <xdr:twoCellAnchor>
    <xdr:from>
      <xdr:col>1</xdr:col>
      <xdr:colOff>333374</xdr:colOff>
      <xdr:row>10</xdr:row>
      <xdr:rowOff>200025</xdr:rowOff>
    </xdr:from>
    <xdr:to>
      <xdr:col>5</xdr:col>
      <xdr:colOff>419099</xdr:colOff>
      <xdr:row>11</xdr:row>
      <xdr:rowOff>228600</xdr:rowOff>
    </xdr:to>
    <xdr:sp macro="" textlink="$O$6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019174" y="2581275"/>
          <a:ext cx="2828925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fld id="{ABEEF7BA-A814-47A9-9A74-792865EA5EEA}" type="TxLink">
            <a:rPr kumimoji="1" lang="en-US" altLang="en-US" sz="1100" b="0" i="0" u="none" strike="noStrike">
              <a:solidFill>
                <a:srgbClr val="000000"/>
              </a:solidFill>
              <a:latin typeface="游ゴシック"/>
              <a:ea typeface="游ゴシック"/>
            </a:rPr>
            <a:pPr/>
            <a:t> </a:t>
          </a:fld>
          <a:endParaRPr kumimoji="1" lang="ja-JP" altLang="en-US" sz="1100"/>
        </a:p>
      </xdr:txBody>
    </xdr:sp>
    <xdr:clientData/>
  </xdr:twoCellAnchor>
  <xdr:twoCellAnchor>
    <xdr:from>
      <xdr:col>6</xdr:col>
      <xdr:colOff>66675</xdr:colOff>
      <xdr:row>10</xdr:row>
      <xdr:rowOff>209550</xdr:rowOff>
    </xdr:from>
    <xdr:to>
      <xdr:col>7</xdr:col>
      <xdr:colOff>9525</xdr:colOff>
      <xdr:row>12</xdr:row>
      <xdr:rowOff>0</xdr:rowOff>
    </xdr:to>
    <xdr:sp macro="" textlink="$N$6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4181475" y="2590800"/>
          <a:ext cx="628650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fld id="{69215D2F-0D50-4068-8384-CFE0B6A23A7C}" type="TxLink">
            <a:rPr kumimoji="1" lang="en-US" altLang="en-US" sz="1100" b="0" i="0" u="none" strike="noStrike">
              <a:solidFill>
                <a:srgbClr val="000000"/>
              </a:solidFill>
              <a:latin typeface="游ゴシック"/>
              <a:ea typeface="游ゴシック"/>
            </a:rPr>
            <a:pPr/>
            <a:t> </a:t>
          </a:fld>
          <a:endParaRPr kumimoji="1" lang="ja-JP" altLang="en-US" sz="1100"/>
        </a:p>
      </xdr:txBody>
    </xdr:sp>
    <xdr:clientData/>
  </xdr:twoCellAnchor>
  <xdr:twoCellAnchor>
    <xdr:from>
      <xdr:col>2</xdr:col>
      <xdr:colOff>9525</xdr:colOff>
      <xdr:row>12</xdr:row>
      <xdr:rowOff>28575</xdr:rowOff>
    </xdr:from>
    <xdr:to>
      <xdr:col>4</xdr:col>
      <xdr:colOff>9525</xdr:colOff>
      <xdr:row>13</xdr:row>
      <xdr:rowOff>57150</xdr:rowOff>
    </xdr:to>
    <xdr:sp macro="" textlink="$N$7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381125" y="2886075"/>
          <a:ext cx="1371600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fld id="{3A0A5D9F-DBE0-48A6-AFBA-AA1BB8D43B0D}" type="TxLink">
            <a:rPr kumimoji="1" lang="en-US" altLang="en-US" sz="1100" b="0" i="0" u="none" strike="noStrike">
              <a:solidFill>
                <a:srgbClr val="000000"/>
              </a:solidFill>
              <a:latin typeface="游ゴシック"/>
              <a:ea typeface="游ゴシック"/>
            </a:rPr>
            <a:pPr/>
            <a:t>　　　</a:t>
          </a:fld>
          <a:endParaRPr kumimoji="1" lang="ja-JP" altLang="en-US" sz="1100"/>
        </a:p>
      </xdr:txBody>
    </xdr:sp>
    <xdr:clientData/>
  </xdr:twoCellAnchor>
  <xdr:twoCellAnchor>
    <xdr:from>
      <xdr:col>8</xdr:col>
      <xdr:colOff>419100</xdr:colOff>
      <xdr:row>12</xdr:row>
      <xdr:rowOff>38100</xdr:rowOff>
    </xdr:from>
    <xdr:to>
      <xdr:col>9</xdr:col>
      <xdr:colOff>95250</xdr:colOff>
      <xdr:row>13</xdr:row>
      <xdr:rowOff>66675</xdr:rowOff>
    </xdr:to>
    <xdr:sp macro="" textlink="$N$8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5905500" y="2895600"/>
          <a:ext cx="361950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fld id="{8F35EF89-E71C-41DF-845D-B3B9DE9E802B}" type="TxLink">
            <a:rPr kumimoji="1" lang="en-US" altLang="en-US" sz="1100" b="0" i="0" u="none" strike="noStrike">
              <a:solidFill>
                <a:srgbClr val="000000"/>
              </a:solidFill>
              <a:latin typeface="游ゴシック"/>
              <a:ea typeface="游ゴシック"/>
            </a:rPr>
            <a:pPr/>
            <a:t> </a:t>
          </a:fld>
          <a:endParaRPr kumimoji="1" lang="ja-JP" altLang="en-US" sz="1100"/>
        </a:p>
      </xdr:txBody>
    </xdr:sp>
    <xdr:clientData/>
  </xdr:twoCellAnchor>
  <xdr:twoCellAnchor>
    <xdr:from>
      <xdr:col>8</xdr:col>
      <xdr:colOff>428625</xdr:colOff>
      <xdr:row>12</xdr:row>
      <xdr:rowOff>152400</xdr:rowOff>
    </xdr:from>
    <xdr:to>
      <xdr:col>9</xdr:col>
      <xdr:colOff>104775</xdr:colOff>
      <xdr:row>13</xdr:row>
      <xdr:rowOff>180975</xdr:rowOff>
    </xdr:to>
    <xdr:sp macro="" textlink="$O$8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5915025" y="3009900"/>
          <a:ext cx="361950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fld id="{A396E466-A6C3-4FAA-8250-1F1671311F3D}" type="TxLink">
            <a:rPr kumimoji="1" lang="en-US" altLang="en-US" sz="1100" b="0" i="0" u="none" strike="noStrike">
              <a:solidFill>
                <a:srgbClr val="000000"/>
              </a:solidFill>
              <a:latin typeface="游ゴシック"/>
              <a:ea typeface="游ゴシック"/>
            </a:rPr>
            <a:pPr/>
            <a:t> </a:t>
          </a:fld>
          <a:endParaRPr kumimoji="1" lang="ja-JP" altLang="en-US" sz="1100"/>
        </a:p>
      </xdr:txBody>
    </xdr:sp>
    <xdr:clientData/>
  </xdr:twoCellAnchor>
  <xdr:twoCellAnchor>
    <xdr:from>
      <xdr:col>7</xdr:col>
      <xdr:colOff>238125</xdr:colOff>
      <xdr:row>12</xdr:row>
      <xdr:rowOff>104775</xdr:rowOff>
    </xdr:from>
    <xdr:to>
      <xdr:col>8</xdr:col>
      <xdr:colOff>180975</xdr:colOff>
      <xdr:row>13</xdr:row>
      <xdr:rowOff>133350</xdr:rowOff>
    </xdr:to>
    <xdr:sp macro="" textlink="$P$8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5038725" y="2962275"/>
          <a:ext cx="628650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fld id="{63E85E1A-C6D7-4F9C-B0BC-EB526F36258D}" type="TxLink">
            <a:rPr kumimoji="1" lang="ja-JP" altLang="en-US" sz="1100" b="0" i="0" u="none" strike="noStrike">
              <a:solidFill>
                <a:srgbClr val="000000"/>
              </a:solidFill>
              <a:latin typeface="游ゴシック"/>
              <a:ea typeface="游ゴシック"/>
            </a:rPr>
            <a:pPr/>
            <a:t> </a:t>
          </a:fld>
          <a:endParaRPr kumimoji="1" lang="ja-JP" altLang="en-US" sz="1100"/>
        </a:p>
      </xdr:txBody>
    </xdr:sp>
    <xdr:clientData/>
  </xdr:twoCellAnchor>
  <xdr:twoCellAnchor>
    <xdr:from>
      <xdr:col>1</xdr:col>
      <xdr:colOff>561975</xdr:colOff>
      <xdr:row>13</xdr:row>
      <xdr:rowOff>190500</xdr:rowOff>
    </xdr:from>
    <xdr:to>
      <xdr:col>7</xdr:col>
      <xdr:colOff>114301</xdr:colOff>
      <xdr:row>14</xdr:row>
      <xdr:rowOff>219075</xdr:rowOff>
    </xdr:to>
    <xdr:sp macro="" textlink="$Q$8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1247775" y="3286125"/>
          <a:ext cx="3667126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fld id="{8E911BBC-3361-492C-8946-D6A245D8BABE}" type="TxLink">
            <a:rPr kumimoji="1" lang="ja-JP" altLang="en-US" sz="1100" b="0" i="0" u="none" strike="noStrike">
              <a:solidFill>
                <a:srgbClr val="000000"/>
              </a:solidFill>
              <a:latin typeface="游ゴシック"/>
              <a:ea typeface="游ゴシック"/>
            </a:rPr>
            <a:pPr/>
            <a:t> </a:t>
          </a:fld>
          <a:endParaRPr kumimoji="1" lang="ja-JP" altLang="en-US" sz="1100"/>
        </a:p>
      </xdr:txBody>
    </xdr:sp>
    <xdr:clientData/>
  </xdr:twoCellAnchor>
  <xdr:twoCellAnchor>
    <xdr:from>
      <xdr:col>2</xdr:col>
      <xdr:colOff>638175</xdr:colOff>
      <xdr:row>15</xdr:row>
      <xdr:rowOff>47625</xdr:rowOff>
    </xdr:from>
    <xdr:to>
      <xdr:col>7</xdr:col>
      <xdr:colOff>638175</xdr:colOff>
      <xdr:row>16</xdr:row>
      <xdr:rowOff>76200</xdr:rowOff>
    </xdr:to>
    <xdr:sp macro="" textlink="$N$9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009775" y="3619500"/>
          <a:ext cx="3429000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fld id="{1C60826E-5978-4BA2-B80E-44BE93BD30F5}" type="TxLink">
            <a:rPr kumimoji="1" lang="en-US" altLang="en-US" sz="1100" b="0" i="0" u="none" strike="noStrike">
              <a:solidFill>
                <a:srgbClr val="000000"/>
              </a:solidFill>
              <a:latin typeface="游ゴシック"/>
              <a:ea typeface="游ゴシック"/>
            </a:rPr>
            <a:pPr/>
            <a:t> </a:t>
          </a:fld>
          <a:endParaRPr kumimoji="1" lang="ja-JP" altLang="en-US" sz="1100"/>
        </a:p>
      </xdr:txBody>
    </xdr:sp>
    <xdr:clientData/>
  </xdr:twoCellAnchor>
  <xdr:twoCellAnchor>
    <xdr:from>
      <xdr:col>2</xdr:col>
      <xdr:colOff>400050</xdr:colOff>
      <xdr:row>25</xdr:row>
      <xdr:rowOff>161925</xdr:rowOff>
    </xdr:from>
    <xdr:to>
      <xdr:col>9</xdr:col>
      <xdr:colOff>123825</xdr:colOff>
      <xdr:row>26</xdr:row>
      <xdr:rowOff>190500</xdr:rowOff>
    </xdr:to>
    <xdr:sp macro="" textlink="$M$15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1771650" y="6115050"/>
          <a:ext cx="4524375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fld id="{A8978998-0DDF-4764-B74A-E64C5E5B03E2}" type="TxLink">
            <a:rPr kumimoji="1" lang="ja-JP" altLang="en-US" sz="1100" b="0" i="0" u="none" strike="noStrike">
              <a:solidFill>
                <a:srgbClr val="000000"/>
              </a:solidFill>
              <a:latin typeface="游ゴシック"/>
              <a:ea typeface="游ゴシック"/>
            </a:rPr>
            <a:pPr/>
            <a:t> </a:t>
          </a:fld>
          <a:endParaRPr kumimoji="1" lang="ja-JP" altLang="en-US" sz="1100"/>
        </a:p>
      </xdr:txBody>
    </xdr:sp>
    <xdr:clientData/>
  </xdr:twoCellAnchor>
  <xdr:twoCellAnchor>
    <xdr:from>
      <xdr:col>2</xdr:col>
      <xdr:colOff>228600</xdr:colOff>
      <xdr:row>26</xdr:row>
      <xdr:rowOff>180975</xdr:rowOff>
    </xdr:from>
    <xdr:to>
      <xdr:col>4</xdr:col>
      <xdr:colOff>228600</xdr:colOff>
      <xdr:row>27</xdr:row>
      <xdr:rowOff>209550</xdr:rowOff>
    </xdr:to>
    <xdr:sp macro="" textlink="$N$16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600200" y="6372225"/>
          <a:ext cx="1371600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fld id="{E533AF08-D7E1-436A-BC02-A5E7C530C75F}" type="TxLink">
            <a:rPr kumimoji="1" lang="en-US" altLang="en-US" sz="1050" b="0" i="0" u="none" strike="noStrike">
              <a:solidFill>
                <a:srgbClr val="000000"/>
              </a:solidFill>
              <a:latin typeface="游ゴシック"/>
              <a:ea typeface="游ゴシック"/>
            </a:rPr>
            <a:pPr/>
            <a:t>　</a:t>
          </a:fld>
          <a:endParaRPr kumimoji="1" lang="ja-JP" altLang="en-US" sz="1050"/>
        </a:p>
      </xdr:txBody>
    </xdr:sp>
    <xdr:clientData/>
  </xdr:twoCellAnchor>
  <xdr:twoCellAnchor>
    <xdr:from>
      <xdr:col>2</xdr:col>
      <xdr:colOff>114299</xdr:colOff>
      <xdr:row>27</xdr:row>
      <xdr:rowOff>190500</xdr:rowOff>
    </xdr:from>
    <xdr:to>
      <xdr:col>9</xdr:col>
      <xdr:colOff>66674</xdr:colOff>
      <xdr:row>28</xdr:row>
      <xdr:rowOff>219075</xdr:rowOff>
    </xdr:to>
    <xdr:sp macro="" textlink="$M$17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1485899" y="6619875"/>
          <a:ext cx="4752975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fld id="{4D63E437-DB2A-449C-BEB5-AD62BECF566D}" type="TxLink">
            <a:rPr kumimoji="1" lang="ja-JP" altLang="en-US" sz="1100" b="0" i="0" u="none" strike="noStrike">
              <a:solidFill>
                <a:srgbClr val="000000"/>
              </a:solidFill>
              <a:latin typeface="游ゴシック"/>
              <a:ea typeface="游ゴシック"/>
            </a:rPr>
            <a:pPr/>
            <a:t> </a:t>
          </a:fld>
          <a:endParaRPr kumimoji="1" lang="ja-JP" altLang="en-US" sz="1100"/>
        </a:p>
      </xdr:txBody>
    </xdr:sp>
    <xdr:clientData/>
  </xdr:twoCellAnchor>
  <xdr:twoCellAnchor>
    <xdr:from>
      <xdr:col>2</xdr:col>
      <xdr:colOff>123825</xdr:colOff>
      <xdr:row>28</xdr:row>
      <xdr:rowOff>209550</xdr:rowOff>
    </xdr:from>
    <xdr:to>
      <xdr:col>4</xdr:col>
      <xdr:colOff>647700</xdr:colOff>
      <xdr:row>30</xdr:row>
      <xdr:rowOff>0</xdr:rowOff>
    </xdr:to>
    <xdr:sp macro="" textlink="$N$18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495425" y="6877050"/>
          <a:ext cx="1895475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fld id="{F1BB39E0-B1B7-45B4-B971-D870BB4DB871}" type="TxLink">
            <a:rPr kumimoji="1" lang="en-US" altLang="en-US" sz="1100" b="0" i="0" u="none" strike="noStrike">
              <a:solidFill>
                <a:srgbClr val="000000"/>
              </a:solidFill>
              <a:latin typeface="游ゴシック"/>
              <a:ea typeface="游ゴシック"/>
            </a:rPr>
            <a:pPr/>
            <a:t> </a:t>
          </a:fld>
          <a:endParaRPr kumimoji="1" lang="ja-JP" altLang="en-US" sz="1100"/>
        </a:p>
      </xdr:txBody>
    </xdr:sp>
    <xdr:clientData/>
  </xdr:twoCellAnchor>
  <xdr:twoCellAnchor>
    <xdr:from>
      <xdr:col>5</xdr:col>
      <xdr:colOff>552450</xdr:colOff>
      <xdr:row>28</xdr:row>
      <xdr:rowOff>209550</xdr:rowOff>
    </xdr:from>
    <xdr:to>
      <xdr:col>8</xdr:col>
      <xdr:colOff>390525</xdr:colOff>
      <xdr:row>30</xdr:row>
      <xdr:rowOff>0</xdr:rowOff>
    </xdr:to>
    <xdr:sp macro="" textlink="$N$19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3981450" y="6877050"/>
          <a:ext cx="1895475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fld id="{68CAE98D-40A1-42F0-9941-7FCC4C3842CA}" type="TxLink">
            <a:rPr kumimoji="1" lang="en-US" altLang="en-US" sz="1100" b="0" i="0" u="none" strike="noStrike">
              <a:solidFill>
                <a:srgbClr val="000000"/>
              </a:solidFill>
              <a:latin typeface="游ゴシック"/>
              <a:ea typeface="游ゴシック"/>
            </a:rPr>
            <a:pPr/>
            <a:t> </a:t>
          </a:fld>
          <a:endParaRPr kumimoji="1" lang="ja-JP" altLang="en-US" sz="1100"/>
        </a:p>
      </xdr:txBody>
    </xdr:sp>
    <xdr:clientData/>
  </xdr:twoCellAnchor>
  <xdr:twoCellAnchor>
    <xdr:from>
      <xdr:col>1</xdr:col>
      <xdr:colOff>533400</xdr:colOff>
      <xdr:row>29</xdr:row>
      <xdr:rowOff>152400</xdr:rowOff>
    </xdr:from>
    <xdr:to>
      <xdr:col>4</xdr:col>
      <xdr:colOff>19050</xdr:colOff>
      <xdr:row>30</xdr:row>
      <xdr:rowOff>180975</xdr:rowOff>
    </xdr:to>
    <xdr:sp macro="" textlink="$M$3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1219200" y="7058025"/>
          <a:ext cx="1543050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962C49FA-C52E-4F15-AE95-8683A588EEE6}" type="TxLink">
            <a:rPr kumimoji="1" lang="en-US" altLang="en-US" sz="1100" b="0" i="0" u="none" strike="noStrike">
              <a:solidFill>
                <a:srgbClr val="000000"/>
              </a:solidFill>
              <a:latin typeface="游ゴシック"/>
              <a:ea typeface="游ゴシック"/>
            </a:rPr>
            <a:pPr/>
            <a:t> </a:t>
          </a:fld>
          <a:endParaRPr kumimoji="1" lang="ja-JP" altLang="en-US" sz="1100"/>
        </a:p>
      </xdr:txBody>
    </xdr:sp>
    <xdr:clientData/>
  </xdr:twoCellAnchor>
  <xdr:twoCellAnchor>
    <xdr:from>
      <xdr:col>5</xdr:col>
      <xdr:colOff>228599</xdr:colOff>
      <xdr:row>47</xdr:row>
      <xdr:rowOff>47625</xdr:rowOff>
    </xdr:from>
    <xdr:to>
      <xdr:col>8</xdr:col>
      <xdr:colOff>200024</xdr:colOff>
      <xdr:row>48</xdr:row>
      <xdr:rowOff>76200</xdr:rowOff>
    </xdr:to>
    <xdr:sp macro="" textlink="$M$5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657599" y="11239500"/>
          <a:ext cx="2028825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fld id="{12069943-9560-49A1-B549-DE5D12DB9D81}" type="TxLink">
            <a:rPr kumimoji="1" lang="ja-JP" altLang="en-US" sz="1100" b="0" i="0" u="none" strike="noStrike">
              <a:solidFill>
                <a:srgbClr val="000000"/>
              </a:solidFill>
              <a:latin typeface="游ゴシック"/>
              <a:ea typeface="游ゴシック"/>
            </a:rPr>
            <a:pPr/>
            <a:t> </a:t>
          </a:fld>
          <a:endParaRPr kumimoji="1" lang="ja-JP" altLang="en-US" sz="1100"/>
        </a:p>
      </xdr:txBody>
    </xdr:sp>
    <xdr:clientData/>
  </xdr:twoCellAnchor>
  <xdr:twoCellAnchor>
    <xdr:from>
      <xdr:col>1</xdr:col>
      <xdr:colOff>285750</xdr:colOff>
      <xdr:row>52</xdr:row>
      <xdr:rowOff>57150</xdr:rowOff>
    </xdr:from>
    <xdr:to>
      <xdr:col>1</xdr:col>
      <xdr:colOff>647700</xdr:colOff>
      <xdr:row>53</xdr:row>
      <xdr:rowOff>85725</xdr:rowOff>
    </xdr:to>
    <xdr:sp macro="" textlink="$N$12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971550" y="12439650"/>
          <a:ext cx="361950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fld id="{BE35F3A1-37FD-4B64-ABB6-D93C07A59230}" type="TxLink">
            <a:rPr kumimoji="1" lang="en-US" altLang="en-US" sz="1100" b="0" i="0" u="none" strike="noStrike">
              <a:solidFill>
                <a:srgbClr val="000000"/>
              </a:solidFill>
              <a:latin typeface="游ゴシック"/>
              <a:ea typeface="游ゴシック"/>
            </a:rPr>
            <a:pPr/>
            <a:t> </a:t>
          </a:fld>
          <a:endParaRPr kumimoji="1" lang="ja-JP" altLang="en-US" sz="1100"/>
        </a:p>
      </xdr:txBody>
    </xdr:sp>
    <xdr:clientData/>
  </xdr:twoCellAnchor>
  <xdr:twoCellAnchor>
    <xdr:from>
      <xdr:col>1</xdr:col>
      <xdr:colOff>295275</xdr:colOff>
      <xdr:row>53</xdr:row>
      <xdr:rowOff>28575</xdr:rowOff>
    </xdr:from>
    <xdr:to>
      <xdr:col>1</xdr:col>
      <xdr:colOff>657225</xdr:colOff>
      <xdr:row>54</xdr:row>
      <xdr:rowOff>57150</xdr:rowOff>
    </xdr:to>
    <xdr:sp macro="" textlink="$N$13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981075" y="12649200"/>
          <a:ext cx="361950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fld id="{AA83376D-98B2-4ACE-AEDF-84B7A3E0DCE4}" type="TxLink">
            <a:rPr kumimoji="1" lang="en-US" altLang="en-US" sz="1100" b="0" i="0" u="none" strike="noStrike">
              <a:solidFill>
                <a:srgbClr val="000000"/>
              </a:solidFill>
              <a:latin typeface="游ゴシック"/>
              <a:ea typeface="游ゴシック"/>
            </a:rPr>
            <a:pPr/>
            <a:t> </a:t>
          </a:fld>
          <a:endParaRPr kumimoji="1" lang="ja-JP" altLang="en-US" sz="1100"/>
        </a:p>
      </xdr:txBody>
    </xdr:sp>
    <xdr:clientData/>
  </xdr:twoCellAnchor>
  <xdr:twoCellAnchor>
    <xdr:from>
      <xdr:col>4</xdr:col>
      <xdr:colOff>561975</xdr:colOff>
      <xdr:row>12</xdr:row>
      <xdr:rowOff>95250</xdr:rowOff>
    </xdr:from>
    <xdr:to>
      <xdr:col>5</xdr:col>
      <xdr:colOff>504825</xdr:colOff>
      <xdr:row>13</xdr:row>
      <xdr:rowOff>123825</xdr:rowOff>
    </xdr:to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3305175" y="2952750"/>
          <a:ext cx="628650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kumimoji="1" lang="ja-JP" altLang="en-US" sz="1100" b="0" i="0" u="none" strike="noStrike">
              <a:solidFill>
                <a:srgbClr val="000000"/>
              </a:solidFill>
              <a:latin typeface="游ゴシック"/>
              <a:ea typeface="游ゴシック"/>
            </a:rPr>
            <a:t>北海</a:t>
          </a:r>
        </a:p>
      </xdr:txBody>
    </xdr:sp>
    <xdr:clientData/>
  </xdr:twoCellAnchor>
  <xdr:twoCellAnchor>
    <xdr:from>
      <xdr:col>6</xdr:col>
      <xdr:colOff>9525</xdr:colOff>
      <xdr:row>12</xdr:row>
      <xdr:rowOff>66675</xdr:rowOff>
    </xdr:from>
    <xdr:to>
      <xdr:col>6</xdr:col>
      <xdr:colOff>200025</xdr:colOff>
      <xdr:row>13</xdr:row>
      <xdr:rowOff>19050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124325" y="2924175"/>
          <a:ext cx="190500" cy="190500"/>
        </a:xfrm>
        <a:prstGeom prst="ellipse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295275</xdr:colOff>
      <xdr:row>54</xdr:row>
      <xdr:rowOff>0</xdr:rowOff>
    </xdr:from>
    <xdr:to>
      <xdr:col>1</xdr:col>
      <xdr:colOff>657225</xdr:colOff>
      <xdr:row>55</xdr:row>
      <xdr:rowOff>28575</xdr:rowOff>
    </xdr:to>
    <xdr:sp macro="" textlink="$N$14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981075" y="12858750"/>
          <a:ext cx="361950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fld id="{EDB320B9-78D3-40EB-A949-33B68E606EBE}" type="TxLink">
            <a:rPr kumimoji="1" lang="en-US" altLang="en-US" sz="1100" b="0" i="0" u="none" strike="noStrike">
              <a:solidFill>
                <a:srgbClr val="000000"/>
              </a:solidFill>
              <a:latin typeface="游ゴシック"/>
              <a:ea typeface="游ゴシック"/>
            </a:rPr>
            <a:pPr/>
            <a:t> </a:t>
          </a:fld>
          <a:endParaRPr kumimoji="1" lang="ja-JP" altLang="en-US" sz="1100"/>
        </a:p>
      </xdr:txBody>
    </xdr:sp>
    <xdr:clientData/>
  </xdr:twoCellAnchor>
  <xdr:twoCellAnchor>
    <xdr:from>
      <xdr:col>1</xdr:col>
      <xdr:colOff>285750</xdr:colOff>
      <xdr:row>54</xdr:row>
      <xdr:rowOff>209550</xdr:rowOff>
    </xdr:from>
    <xdr:to>
      <xdr:col>1</xdr:col>
      <xdr:colOff>647700</xdr:colOff>
      <xdr:row>56</xdr:row>
      <xdr:rowOff>0</xdr:rowOff>
    </xdr:to>
    <xdr:sp macro="" textlink="$N$14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971550" y="13068300"/>
          <a:ext cx="361950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fld id="{EDB320B9-78D3-40EB-A949-33B68E606EBE}" type="TxLink">
            <a:rPr kumimoji="1" lang="en-US" altLang="en-US" sz="1100" b="0" i="0" u="none" strike="noStrike">
              <a:solidFill>
                <a:srgbClr val="000000"/>
              </a:solidFill>
              <a:latin typeface="游ゴシック"/>
              <a:ea typeface="游ゴシック"/>
            </a:rPr>
            <a:pPr/>
            <a:t> </a:t>
          </a:fld>
          <a:endParaRPr kumimoji="1" lang="ja-JP" altLang="en-US" sz="1100"/>
        </a:p>
      </xdr:txBody>
    </xdr:sp>
    <xdr:clientData/>
  </xdr:twoCellAnchor>
  <xdr:twoCellAnchor>
    <xdr:from>
      <xdr:col>6</xdr:col>
      <xdr:colOff>381000</xdr:colOff>
      <xdr:row>4</xdr:row>
      <xdr:rowOff>171450</xdr:rowOff>
    </xdr:from>
    <xdr:to>
      <xdr:col>7</xdr:col>
      <xdr:colOff>152400</xdr:colOff>
      <xdr:row>6</xdr:row>
      <xdr:rowOff>95250</xdr:rowOff>
    </xdr:to>
    <xdr:sp macro="" textlink="$N$20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4495800" y="1123950"/>
          <a:ext cx="45720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fld id="{558CDA34-32CF-4E39-9FA3-AA6AE8F6B8F5}" type="TxLink">
            <a:rPr kumimoji="1" lang="en-US" altLang="en-US" sz="2000" b="1" i="0" u="none" strike="noStrike">
              <a:solidFill>
                <a:srgbClr val="000000"/>
              </a:solidFill>
              <a:latin typeface="游ゴシック"/>
              <a:ea typeface="游ゴシック"/>
            </a:rPr>
            <a:pPr/>
            <a:t> </a:t>
          </a:fld>
          <a:endParaRPr kumimoji="1" lang="ja-JP" altLang="en-US" sz="2000" b="1"/>
        </a:p>
      </xdr:txBody>
    </xdr:sp>
    <xdr:clientData/>
  </xdr:twoCellAnchor>
  <xdr:twoCellAnchor>
    <xdr:from>
      <xdr:col>0</xdr:col>
      <xdr:colOff>209550</xdr:colOff>
      <xdr:row>20</xdr:row>
      <xdr:rowOff>95250</xdr:rowOff>
    </xdr:from>
    <xdr:to>
      <xdr:col>0</xdr:col>
      <xdr:colOff>619125</xdr:colOff>
      <xdr:row>21</xdr:row>
      <xdr:rowOff>85725</xdr:rowOff>
    </xdr:to>
    <xdr:sp macro="" textlink="">
      <xdr:nvSpPr>
        <xdr:cNvPr id="30" name="楕円 29">
          <a:extLst>
            <a:ext uri="{FF2B5EF4-FFF2-40B4-BE49-F238E27FC236}">
              <a16:creationId xmlns:a16="http://schemas.microsoft.com/office/drawing/2014/main" id="{310DC7A1-90C2-4902-93D9-B9FEB0918C99}"/>
            </a:ext>
          </a:extLst>
        </xdr:cNvPr>
        <xdr:cNvSpPr/>
      </xdr:nvSpPr>
      <xdr:spPr>
        <a:xfrm>
          <a:off x="209550" y="4857750"/>
          <a:ext cx="409575" cy="22860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66675</xdr:colOff>
      <xdr:row>44</xdr:row>
      <xdr:rowOff>0</xdr:rowOff>
    </xdr:from>
    <xdr:to>
      <xdr:col>1</xdr:col>
      <xdr:colOff>523875</xdr:colOff>
      <xdr:row>45</xdr:row>
      <xdr:rowOff>19050</xdr:rowOff>
    </xdr:to>
    <xdr:sp macro="" textlink="">
      <xdr:nvSpPr>
        <xdr:cNvPr id="37" name="楕円 36">
          <a:extLst>
            <a:ext uri="{FF2B5EF4-FFF2-40B4-BE49-F238E27FC236}">
              <a16:creationId xmlns:a16="http://schemas.microsoft.com/office/drawing/2014/main" id="{2BD30207-7F8C-44F6-A772-FB7A6791DC45}"/>
            </a:ext>
          </a:extLst>
        </xdr:cNvPr>
        <xdr:cNvSpPr/>
      </xdr:nvSpPr>
      <xdr:spPr>
        <a:xfrm>
          <a:off x="752475" y="10477500"/>
          <a:ext cx="457200" cy="25717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J1:Q20"/>
  <sheetViews>
    <sheetView tabSelected="1" workbookViewId="0">
      <selection activeCell="N16" sqref="N16"/>
    </sheetView>
  </sheetViews>
  <sheetFormatPr defaultRowHeight="18.75"/>
  <cols>
    <col min="11" max="11" width="8.125" customWidth="1"/>
    <col min="12" max="12" width="13" customWidth="1"/>
    <col min="13" max="13" width="18" customWidth="1"/>
    <col min="14" max="14" width="16.125" customWidth="1"/>
    <col min="15" max="15" width="10.375" customWidth="1"/>
    <col min="16" max="16" width="9.375" bestFit="1" customWidth="1"/>
  </cols>
  <sheetData>
    <row r="1" spans="10:17">
      <c r="L1" s="6" t="s">
        <v>14</v>
      </c>
    </row>
    <row r="2" spans="10:17">
      <c r="L2" s="2" t="s">
        <v>0</v>
      </c>
      <c r="M2" s="10">
        <v>46338</v>
      </c>
      <c r="N2" s="10">
        <v>46339</v>
      </c>
    </row>
    <row r="3" spans="10:17">
      <c r="L3" s="2" t="s">
        <v>12</v>
      </c>
      <c r="M3" s="3"/>
      <c r="N3" s="11"/>
      <c r="O3" s="11"/>
      <c r="P3" s="11"/>
    </row>
    <row r="4" spans="10:17">
      <c r="L4" s="2" t="s">
        <v>6</v>
      </c>
      <c r="M4" s="8"/>
      <c r="N4" s="11"/>
      <c r="O4" s="11"/>
      <c r="P4" s="11"/>
    </row>
    <row r="5" spans="10:17">
      <c r="L5" s="2" t="s">
        <v>1</v>
      </c>
      <c r="M5" s="8"/>
      <c r="N5" s="11"/>
      <c r="O5" s="11"/>
      <c r="P5" s="11"/>
    </row>
    <row r="6" spans="10:17">
      <c r="L6" s="2" t="s">
        <v>2</v>
      </c>
      <c r="M6" s="7"/>
      <c r="N6" s="11" t="str">
        <f ca="1">IF(OR(M3="",M6=""),IF(NOT(M6=""),DATEDIF(M6,TODAY(),"y"),""),DATEDIF(M6,M3,"y"))</f>
        <v/>
      </c>
      <c r="O6" s="12" t="str">
        <f>IF(M6="","",M6)</f>
        <v/>
      </c>
      <c r="P6" s="11"/>
    </row>
    <row r="7" spans="10:17">
      <c r="L7" s="2" t="s">
        <v>4</v>
      </c>
      <c r="M7" s="4"/>
      <c r="N7" s="11" t="str">
        <f>CONCATENATE(LEFT(M7,3),"　　　",RIGHT(M7,4))</f>
        <v>　　　</v>
      </c>
      <c r="O7" s="11"/>
      <c r="P7" s="11"/>
    </row>
    <row r="8" spans="10:17">
      <c r="L8" s="2" t="s">
        <v>5</v>
      </c>
      <c r="M8" s="4"/>
      <c r="N8" s="13" t="str">
        <f>IF(IFERROR(FIND("市",$M$8,2),0)=0,"","○")</f>
        <v/>
      </c>
      <c r="O8" s="14" t="str">
        <f>IF(IFERROR(FIND("郡",$M$8,2),0)=0,"","○")</f>
        <v/>
      </c>
      <c r="P8" s="14" t="str">
        <f>IF(M8="","",IF(N8="○",LEFT(M8,FIND("市",M8,1)-1),LEFT(M8,FIND("郡",M8,1)-1)))</f>
        <v/>
      </c>
      <c r="Q8" t="str">
        <f>IF(M8="","",IF(N8="○",MID(M8,FIND("市",M8,1)+1,LEN(M8)),MID(M8,FIND("郡",M8,1)+1,LEN(M8))))</f>
        <v/>
      </c>
    </row>
    <row r="9" spans="10:17">
      <c r="L9" s="2" t="s">
        <v>3</v>
      </c>
      <c r="M9" s="4"/>
      <c r="N9" s="11" t="str">
        <f>SUBSTITUTE(M9,"-","           ")</f>
        <v/>
      </c>
      <c r="O9" s="11"/>
      <c r="P9" s="11"/>
    </row>
    <row r="10" spans="10:17">
      <c r="M10" s="1"/>
      <c r="N10" s="11"/>
      <c r="O10" s="11"/>
      <c r="P10" s="11"/>
    </row>
    <row r="11" spans="10:17">
      <c r="L11" s="2" t="s">
        <v>13</v>
      </c>
      <c r="M11" s="6" t="str">
        <f>IF(L12="普通免許+小型車両系特別教育+実務経験","※申込書に運転業務経験の記入と事業主の証明が必要です","")</f>
        <v/>
      </c>
      <c r="N11" s="11"/>
      <c r="O11" s="11"/>
      <c r="P11" s="11"/>
    </row>
    <row r="12" spans="10:17">
      <c r="L12" s="5"/>
      <c r="N12" s="14" t="str">
        <f>IF($L$12="大型特殊免許","✓","")</f>
        <v/>
      </c>
      <c r="O12" s="11"/>
      <c r="P12" s="11"/>
    </row>
    <row r="13" spans="10:17">
      <c r="N13" s="14" t="str">
        <f>IF($L$12="不整地運搬車","✓","")</f>
        <v/>
      </c>
      <c r="O13" s="11"/>
      <c r="P13" s="11"/>
    </row>
    <row r="14" spans="10:17">
      <c r="L14" s="17" t="s">
        <v>15</v>
      </c>
      <c r="M14" s="17"/>
      <c r="N14" s="14" t="str">
        <f>IF($L$12="普通免許+小型車両系特別教育+実務経験","✓","")</f>
        <v/>
      </c>
      <c r="O14" s="11"/>
      <c r="P14" s="11"/>
    </row>
    <row r="15" spans="10:17">
      <c r="L15" s="2" t="s">
        <v>7</v>
      </c>
      <c r="M15" s="4"/>
      <c r="N15" s="11"/>
      <c r="O15" s="11"/>
      <c r="P15" s="11"/>
    </row>
    <row r="16" spans="10:17">
      <c r="L16" s="2" t="s">
        <v>8</v>
      </c>
      <c r="M16" s="4"/>
      <c r="N16" s="15" t="str">
        <f>CONCATENATE(LEFT(M16,3),"　",RIGHT(M16,4))</f>
        <v>　</v>
      </c>
      <c r="O16" s="11"/>
      <c r="P16" s="11"/>
    </row>
    <row r="17" spans="12:16">
      <c r="L17" s="2" t="s">
        <v>9</v>
      </c>
      <c r="M17" s="4"/>
      <c r="N17" s="11"/>
      <c r="O17" s="11"/>
      <c r="P17" s="11"/>
    </row>
    <row r="18" spans="12:16">
      <c r="L18" s="2" t="s">
        <v>10</v>
      </c>
      <c r="M18" s="4"/>
      <c r="N18" s="11" t="str">
        <f>SUBSTITUTE(M18,"-","           ")</f>
        <v/>
      </c>
      <c r="O18" s="11"/>
      <c r="P18" s="11"/>
    </row>
    <row r="19" spans="12:16">
      <c r="L19" s="2" t="s">
        <v>11</v>
      </c>
      <c r="M19" s="4"/>
      <c r="N19" s="11" t="str">
        <f>SUBSTITUTE(M19,"-","           ")</f>
        <v/>
      </c>
      <c r="O19" s="11"/>
      <c r="P19" s="11"/>
    </row>
    <row r="20" spans="12:16">
      <c r="L20" s="9" t="s">
        <v>16</v>
      </c>
      <c r="M20" s="4"/>
      <c r="N20" s="16" t="str">
        <f>IF(M20="する","○","")</f>
        <v/>
      </c>
      <c r="O20" s="11"/>
      <c r="P20" s="11"/>
    </row>
  </sheetData>
  <sheetProtection sheet="1" objects="1" scenarios="1"/>
  <mergeCells count="1">
    <mergeCell ref="L14:M14"/>
  </mergeCells>
  <phoneticPr fontId="1"/>
  <conditionalFormatting sqref="L12">
    <cfRule type="cellIs" dxfId="3" priority="5" operator="equal">
      <formula>""</formula>
    </cfRule>
  </conditionalFormatting>
  <conditionalFormatting sqref="M2:M9">
    <cfRule type="cellIs" dxfId="2" priority="2" operator="equal">
      <formula>""</formula>
    </cfRule>
  </conditionalFormatting>
  <conditionalFormatting sqref="M15:M20">
    <cfRule type="cellIs" dxfId="1" priority="1" operator="equal">
      <formula>""</formula>
    </cfRule>
  </conditionalFormatting>
  <conditionalFormatting sqref="N2">
    <cfRule type="cellIs" dxfId="0" priority="4" operator="equal">
      <formula>""</formula>
    </cfRule>
  </conditionalFormatting>
  <dataValidations count="3">
    <dataValidation type="list" allowBlank="1" showInputMessage="1" showErrorMessage="1" sqref="L12" xr:uid="{00000000-0002-0000-0000-000000000000}">
      <formula1>"大型特殊免許,不整地運搬車,普通免許+小型車両系特別教育+実務経験"</formula1>
    </dataValidation>
    <dataValidation imeMode="fullKatakana" allowBlank="1" showInputMessage="1" showErrorMessage="1" sqref="M4" xr:uid="{00000000-0002-0000-0000-000001000000}"/>
    <dataValidation type="list" allowBlank="1" showInputMessage="1" showErrorMessage="1" sqref="M20" xr:uid="{00000000-0002-0000-0000-000002000000}">
      <formula1>"する,しない"</formula1>
    </dataValidation>
  </dataValidations>
  <printOptions horizontalCentered="1" verticalCentered="1"/>
  <pageMargins left="0.39370078740157483" right="7.874015748031496E-2" top="0.74803149606299213" bottom="0.35433070866141736" header="0" footer="0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整地等</vt:lpstr>
      <vt:lpstr>整地等!Print_Area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jimu-fsrv2</dc:creator>
  <cp:lastModifiedBy>JIMU-FSRV2</cp:lastModifiedBy>
  <cp:lastPrinted>2026-01-23T01:34:26Z</cp:lastPrinted>
  <dcterms:created xsi:type="dcterms:W3CDTF">2024-08-02T01:10:12Z</dcterms:created>
  <dcterms:modified xsi:type="dcterms:W3CDTF">2026-09-02T07:01:05Z</dcterms:modified>
</cp:coreProperties>
</file>