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10gatsu-chainsaw\"/>
    </mc:Choice>
  </mc:AlternateContent>
  <bookViews>
    <workbookView xWindow="0" yWindow="0" windowWidth="19200" windowHeight="11370"/>
  </bookViews>
  <sheets>
    <sheet name="伐木" sheetId="3" r:id="rId1"/>
  </sheets>
  <definedNames>
    <definedName name="_xlnm.Print_Area" localSheetId="0">伐木!$A$1:$J$82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3" l="1"/>
  <c r="N15" i="3" l="1"/>
  <c r="N14" i="3"/>
  <c r="N9" i="3"/>
  <c r="N12" i="3"/>
  <c r="O8" i="3"/>
  <c r="N8" i="3"/>
  <c r="Q8" i="3" s="1"/>
  <c r="N7" i="3"/>
  <c r="N6" i="3"/>
  <c r="P8" i="3" l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委託先教習機関（㈱PCT）の申込書へ
合わせて入力しております。
エクセルのバージョンや印刷環境に
よりズレが生じる場合があります。
※チェーンソー特別教育は
　片面印刷にてお願いします。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</commentList>
</comments>
</file>

<file path=xl/sharedStrings.xml><?xml version="1.0" encoding="utf-8"?>
<sst xmlns="http://schemas.openxmlformats.org/spreadsheetml/2006/main" count="15" uniqueCount="15">
  <si>
    <t>受講日</t>
    <rPh sb="0" eb="3">
      <t>ジュコウビ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</si>
  <si>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</si>
  <si>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</si>
  <si>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携帯番号</t>
    <rPh sb="0" eb="4">
      <t>ケイタイバンゴウ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</si>
  <si>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</si>
  <si>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</si>
  <si>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フリガナ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</si>
  <si>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</si>
  <si>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</si>
  <si>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</si>
  <si>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</si>
  <si>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</si>
  <si>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申込日</t>
    <rPh sb="0" eb="3">
      <t>モウシコミビ</t>
    </rPh>
    <phoneticPr fontId="1"/>
  </si>
  <si>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</si>
  <si>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※個人でのお申込みは以降不要です。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</si>
</sst>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e\ \ \ \ \ \ \ \ \ \ \ m\ \ \ \ \ \ \ \ d"/>
    <numFmt numFmtId="178" formatCode="[$-411]ggg\ \ \ \ \ \ e\ \ \ \ \ \ \ \ \ \ \ \ \ m\ \ \ \ \ \ \ \ \ \ \ \ \ \ \ d\ ;@"/>
    <numFmt numFmtId="179" formatCode="[$-411]ggge&quot;年&quot;m&quot;月&quot;d&quot;日&quot;;@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8" fontId="0" fillId="0" borderId="1" xfId="0" applyNumberFormat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179" fontId="0" fillId="0" borderId="1" xfId="0" applyNumberFormat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</xdr:rowOff>
    </xdr:from>
    <xdr:to>
      <xdr:col>9</xdr:col>
      <xdr:colOff>619125</xdr:colOff>
      <xdr:row>40</xdr:row>
      <xdr:rowOff>199017</xdr:rowOff>
    </xdr:to>
    <xdr:pic>
      <xdr:nvPicPr>
        <xdr:cNvPr id="28" name="図 27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67" t="5208" r="3715" b="2935"/>
        <a:stretch/>
      </xdr:blipFill>
      <xdr:spPr>
        <a:xfrm>
          <a:off x="171450" y="9525"/>
          <a:ext cx="6619875" cy="9714492"/>
        </a:xfrm>
        <a:prstGeom prst="rect">
          <a:avLst/>
        </a:prstGeom>
      </xdr:spPr>
    </xdr:pic>
    <xdr:clientData/>
  </xdr:twoCellAnchor>
  <xdr:twoCellAnchor>
    <xdr:from>
      <xdr:col>1</xdr:col>
      <xdr:colOff>476250</xdr:colOff>
      <xdr:row>13</xdr:row>
      <xdr:rowOff>219075</xdr:rowOff>
    </xdr:from>
    <xdr:to>
      <xdr:col>4</xdr:col>
      <xdr:colOff>590550</xdr:colOff>
      <xdr:row>15</xdr:row>
      <xdr:rowOff>9525</xdr:rowOff>
    </xdr:to>
    <xdr:sp macro="" textlink="$M$2">
      <xdr:nvSpPr>
        <xdr:cNvPr id="3" name="テキスト ボックス 2"/>
        <xdr:cNvSpPr txBox="1"/>
      </xdr:nvSpPr>
      <xdr:spPr>
        <a:xfrm>
          <a:off x="1162050" y="3314700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7           10        21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285750</xdr:colOff>
      <xdr:row>13</xdr:row>
      <xdr:rowOff>219075</xdr:rowOff>
    </xdr:from>
    <xdr:to>
      <xdr:col>6</xdr:col>
      <xdr:colOff>457200</xdr:colOff>
      <xdr:row>15</xdr:row>
      <xdr:rowOff>9525</xdr:rowOff>
    </xdr:to>
    <xdr:sp macro="" textlink="$N$2">
      <xdr:nvSpPr>
        <xdr:cNvPr id="4" name="テキスト ボックス 3"/>
        <xdr:cNvSpPr txBox="1"/>
      </xdr:nvSpPr>
      <xdr:spPr>
        <a:xfrm>
          <a:off x="3028950" y="33147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7           10        23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15</xdr:row>
      <xdr:rowOff>0</xdr:rowOff>
    </xdr:from>
    <xdr:to>
      <xdr:col>3</xdr:col>
      <xdr:colOff>666750</xdr:colOff>
      <xdr:row>16</xdr:row>
      <xdr:rowOff>28575</xdr:rowOff>
    </xdr:to>
    <xdr:sp macro="" textlink="$M$4">
      <xdr:nvSpPr>
        <xdr:cNvPr id="5" name="テキスト ボックス 4"/>
        <xdr:cNvSpPr txBox="1"/>
      </xdr:nvSpPr>
      <xdr:spPr>
        <a:xfrm>
          <a:off x="1181100" y="35718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514350</xdr:colOff>
      <xdr:row>16</xdr:row>
      <xdr:rowOff>76200</xdr:rowOff>
    </xdr:from>
    <xdr:to>
      <xdr:col>4</xdr:col>
      <xdr:colOff>0</xdr:colOff>
      <xdr:row>17</xdr:row>
      <xdr:rowOff>104775</xdr:rowOff>
    </xdr:to>
    <xdr:sp macro="" textlink="$M$5">
      <xdr:nvSpPr>
        <xdr:cNvPr id="6" name="テキスト ボックス 5"/>
        <xdr:cNvSpPr txBox="1"/>
      </xdr:nvSpPr>
      <xdr:spPr>
        <a:xfrm>
          <a:off x="1200150" y="38862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323849</xdr:colOff>
      <xdr:row>18</xdr:row>
      <xdr:rowOff>228600</xdr:rowOff>
    </xdr:from>
    <xdr:to>
      <xdr:col>5</xdr:col>
      <xdr:colOff>409574</xdr:colOff>
      <xdr:row>20</xdr:row>
      <xdr:rowOff>19050</xdr:rowOff>
    </xdr:to>
    <xdr:sp macro="" textlink="$O$6">
      <xdr:nvSpPr>
        <xdr:cNvPr id="7" name="テキスト ボックス 6"/>
        <xdr:cNvSpPr txBox="1"/>
      </xdr:nvSpPr>
      <xdr:spPr>
        <a:xfrm>
          <a:off x="1009649" y="4514850"/>
          <a:ext cx="2828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明治      33             1               0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485775</xdr:colOff>
      <xdr:row>18</xdr:row>
      <xdr:rowOff>228600</xdr:rowOff>
    </xdr:from>
    <xdr:to>
      <xdr:col>6</xdr:col>
      <xdr:colOff>428625</xdr:colOff>
      <xdr:row>20</xdr:row>
      <xdr:rowOff>19050</xdr:rowOff>
    </xdr:to>
    <xdr:sp macro="" textlink="$N$6">
      <xdr:nvSpPr>
        <xdr:cNvPr id="8" name="テキスト ボックス 7"/>
        <xdr:cNvSpPr txBox="1"/>
      </xdr:nvSpPr>
      <xdr:spPr>
        <a:xfrm>
          <a:off x="3914775" y="4514850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20</xdr:row>
      <xdr:rowOff>9525</xdr:rowOff>
    </xdr:from>
    <xdr:to>
      <xdr:col>3</xdr:col>
      <xdr:colOff>666750</xdr:colOff>
      <xdr:row>21</xdr:row>
      <xdr:rowOff>38100</xdr:rowOff>
    </xdr:to>
    <xdr:sp macro="" textlink="$N$7">
      <xdr:nvSpPr>
        <xdr:cNvPr id="9" name="テキスト ボックス 8"/>
        <xdr:cNvSpPr txBox="1"/>
      </xdr:nvSpPr>
      <xdr:spPr>
        <a:xfrm>
          <a:off x="1352550" y="47720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19</xdr:row>
      <xdr:rowOff>190500</xdr:rowOff>
    </xdr:from>
    <xdr:to>
      <xdr:col>9</xdr:col>
      <xdr:colOff>152400</xdr:colOff>
      <xdr:row>21</xdr:row>
      <xdr:rowOff>114300</xdr:rowOff>
    </xdr:to>
    <xdr:sp macro="" textlink="$N$8">
      <xdr:nvSpPr>
        <xdr:cNvPr id="10" name="テキスト ボックス 9"/>
        <xdr:cNvSpPr txBox="1"/>
      </xdr:nvSpPr>
      <xdr:spPr>
        <a:xfrm>
          <a:off x="5867400" y="471487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400050</xdr:colOff>
      <xdr:row>20</xdr:row>
      <xdr:rowOff>47625</xdr:rowOff>
    </xdr:from>
    <xdr:to>
      <xdr:col>9</xdr:col>
      <xdr:colOff>304800</xdr:colOff>
      <xdr:row>22</xdr:row>
      <xdr:rowOff>85725</xdr:rowOff>
    </xdr:to>
    <xdr:sp macro="" textlink="$O$8">
      <xdr:nvSpPr>
        <xdr:cNvPr id="11" name="テキスト ボックス 10"/>
        <xdr:cNvSpPr txBox="1"/>
      </xdr:nvSpPr>
      <xdr:spPr>
        <a:xfrm>
          <a:off x="5886450" y="4810125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133349</xdr:colOff>
      <xdr:row>20</xdr:row>
      <xdr:rowOff>95250</xdr:rowOff>
    </xdr:from>
    <xdr:to>
      <xdr:col>8</xdr:col>
      <xdr:colOff>447674</xdr:colOff>
      <xdr:row>21</xdr:row>
      <xdr:rowOff>123825</xdr:rowOff>
    </xdr:to>
    <xdr:sp macro="" textlink="$P$8">
      <xdr:nvSpPr>
        <xdr:cNvPr id="12" name="テキスト ボックス 11"/>
        <xdr:cNvSpPr txBox="1"/>
      </xdr:nvSpPr>
      <xdr:spPr>
        <a:xfrm>
          <a:off x="4933949" y="485775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21</xdr:row>
      <xdr:rowOff>209550</xdr:rowOff>
    </xdr:from>
    <xdr:to>
      <xdr:col>8</xdr:col>
      <xdr:colOff>409575</xdr:colOff>
      <xdr:row>23</xdr:row>
      <xdr:rowOff>0</xdr:rowOff>
    </xdr:to>
    <xdr:sp macro="" textlink="$Q$8">
      <xdr:nvSpPr>
        <xdr:cNvPr id="13" name="テキスト ボックス 12"/>
        <xdr:cNvSpPr txBox="1"/>
      </xdr:nvSpPr>
      <xdr:spPr>
        <a:xfrm>
          <a:off x="1152525" y="5210175"/>
          <a:ext cx="4743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23</xdr:row>
      <xdr:rowOff>57150</xdr:rowOff>
    </xdr:from>
    <xdr:to>
      <xdr:col>7</xdr:col>
      <xdr:colOff>514350</xdr:colOff>
      <xdr:row>24</xdr:row>
      <xdr:rowOff>85725</xdr:rowOff>
    </xdr:to>
    <xdr:sp macro="" textlink="$N$9">
      <xdr:nvSpPr>
        <xdr:cNvPr id="14" name="テキスト ボックス 13"/>
        <xdr:cNvSpPr txBox="1"/>
      </xdr:nvSpPr>
      <xdr:spPr>
        <a:xfrm>
          <a:off x="2171700" y="5534025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               　    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371475</xdr:colOff>
      <xdr:row>24</xdr:row>
      <xdr:rowOff>152400</xdr:rowOff>
    </xdr:from>
    <xdr:to>
      <xdr:col>9</xdr:col>
      <xdr:colOff>238124</xdr:colOff>
      <xdr:row>25</xdr:row>
      <xdr:rowOff>180975</xdr:rowOff>
    </xdr:to>
    <xdr:sp macro="" textlink="$M$11">
      <xdr:nvSpPr>
        <xdr:cNvPr id="15" name="テキスト ボックス 14"/>
        <xdr:cNvSpPr txBox="1"/>
      </xdr:nvSpPr>
      <xdr:spPr>
        <a:xfrm>
          <a:off x="1743075" y="5867400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276225</xdr:colOff>
      <xdr:row>25</xdr:row>
      <xdr:rowOff>190500</xdr:rowOff>
    </xdr:from>
    <xdr:to>
      <xdr:col>4</xdr:col>
      <xdr:colOff>276225</xdr:colOff>
      <xdr:row>26</xdr:row>
      <xdr:rowOff>219075</xdr:rowOff>
    </xdr:to>
    <xdr:sp macro="" textlink="$N$12">
      <xdr:nvSpPr>
        <xdr:cNvPr id="16" name="テキスト ボックス 15"/>
        <xdr:cNvSpPr txBox="1"/>
      </xdr:nvSpPr>
      <xdr:spPr>
        <a:xfrm>
          <a:off x="1647825" y="61436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152399</xdr:colOff>
      <xdr:row>26</xdr:row>
      <xdr:rowOff>219075</xdr:rowOff>
    </xdr:from>
    <xdr:to>
      <xdr:col>9</xdr:col>
      <xdr:colOff>104774</xdr:colOff>
      <xdr:row>28</xdr:row>
      <xdr:rowOff>9525</xdr:rowOff>
    </xdr:to>
    <xdr:sp macro="" textlink="$M$13">
      <xdr:nvSpPr>
        <xdr:cNvPr id="17" name="テキスト ボックス 16"/>
        <xdr:cNvSpPr txBox="1"/>
      </xdr:nvSpPr>
      <xdr:spPr>
        <a:xfrm>
          <a:off x="1523999" y="6410325"/>
          <a:ext cx="475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28</xdr:row>
      <xdr:rowOff>28575</xdr:rowOff>
    </xdr:from>
    <xdr:to>
      <xdr:col>5</xdr:col>
      <xdr:colOff>371475</xdr:colOff>
      <xdr:row>29</xdr:row>
      <xdr:rowOff>57150</xdr:rowOff>
    </xdr:to>
    <xdr:sp macro="" textlink="$N$14">
      <xdr:nvSpPr>
        <xdr:cNvPr id="18" name="テキスト ボックス 17"/>
        <xdr:cNvSpPr txBox="1"/>
      </xdr:nvSpPr>
      <xdr:spPr>
        <a:xfrm>
          <a:off x="1419225" y="6696075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619125</xdr:colOff>
      <xdr:row>28</xdr:row>
      <xdr:rowOff>9525</xdr:rowOff>
    </xdr:from>
    <xdr:to>
      <xdr:col>9</xdr:col>
      <xdr:colOff>161925</xdr:colOff>
      <xdr:row>29</xdr:row>
      <xdr:rowOff>38100</xdr:rowOff>
    </xdr:to>
    <xdr:sp macro="" textlink="$N$15">
      <xdr:nvSpPr>
        <xdr:cNvPr id="19" name="テキスト ボックス 18"/>
        <xdr:cNvSpPr txBox="1"/>
      </xdr:nvSpPr>
      <xdr:spPr>
        <a:xfrm>
          <a:off x="4048125" y="6677025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600075</xdr:colOff>
      <xdr:row>29</xdr:row>
      <xdr:rowOff>19050</xdr:rowOff>
    </xdr:from>
    <xdr:to>
      <xdr:col>4</xdr:col>
      <xdr:colOff>85725</xdr:colOff>
      <xdr:row>30</xdr:row>
      <xdr:rowOff>47625</xdr:rowOff>
    </xdr:to>
    <xdr:sp macro="" textlink="$M$3">
      <xdr:nvSpPr>
        <xdr:cNvPr id="20" name="テキスト ボックス 19"/>
        <xdr:cNvSpPr txBox="1"/>
      </xdr:nvSpPr>
      <xdr:spPr>
        <a:xfrm>
          <a:off x="1285875" y="69246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18">
      <xdr:nvSpPr>
        <xdr:cNvPr id="23" name="テキスト ボックス 22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19">
      <xdr:nvSpPr>
        <xdr:cNvPr id="24" name="テキスト ボックス 23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342900</xdr:colOff>
      <xdr:row>20</xdr:row>
      <xdr:rowOff>85725</xdr:rowOff>
    </xdr:from>
    <xdr:to>
      <xdr:col>5</xdr:col>
      <xdr:colOff>161925</xdr:colOff>
      <xdr:row>21</xdr:row>
      <xdr:rowOff>114300</xdr:rowOff>
    </xdr:to>
    <xdr:sp macro="" textlink="">
      <xdr:nvSpPr>
        <xdr:cNvPr id="25" name="テキスト ボックス 24"/>
        <xdr:cNvSpPr txBox="1"/>
      </xdr:nvSpPr>
      <xdr:spPr>
        <a:xfrm>
          <a:off x="3086100" y="484822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>
    <xdr:from>
      <xdr:col>5</xdr:col>
      <xdr:colOff>571500</xdr:colOff>
      <xdr:row>20</xdr:row>
      <xdr:rowOff>47625</xdr:rowOff>
    </xdr:from>
    <xdr:to>
      <xdr:col>6</xdr:col>
      <xdr:colOff>76200</xdr:colOff>
      <xdr:row>21</xdr:row>
      <xdr:rowOff>0</xdr:rowOff>
    </xdr:to>
    <xdr:sp macro="" textlink="">
      <xdr:nvSpPr>
        <xdr:cNvPr id="30" name="楕円 29"/>
        <xdr:cNvSpPr/>
      </xdr:nvSpPr>
      <xdr:spPr>
        <a:xfrm>
          <a:off x="4000500" y="4810125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19050</xdr:colOff>
      <xdr:row>41</xdr:row>
      <xdr:rowOff>19050</xdr:rowOff>
    </xdr:from>
    <xdr:to>
      <xdr:col>9</xdr:col>
      <xdr:colOff>647700</xdr:colOff>
      <xdr:row>82</xdr:row>
      <xdr:rowOff>0</xdr:rowOff>
    </xdr:to>
    <xdr:pic>
      <xdr:nvPicPr>
        <xdr:cNvPr id="21" name="図 20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0" t="1610" r="2305" b="1515"/>
        <a:stretch/>
      </xdr:blipFill>
      <xdr:spPr>
        <a:xfrm>
          <a:off x="19050" y="9782175"/>
          <a:ext cx="6800850" cy="974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15"/>
  <sheetViews>
    <sheetView tabSelected="1" workbookViewId="0"/>
  </sheetViews>
  <sheetFormatPr defaultRowHeight="18.75"/>
  <cols>
    <col min="10" max="10" width="9" customWidth="1"/>
    <col min="11" max="11" width="8.125" customWidth="1"/>
    <col min="12" max="12" width="13" customWidth="1"/>
    <col min="13" max="13" width="18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8" t="s">
        <v>13</v>
      </c>
    </row>
    <row r="2" spans="10:17">
      <c r="L2" s="4" t="s">
        <v>0</v>
      </c>
      <c r="M2" s="5">
        <v>45951</v>
      </c>
      <c r="N2" s="5">
        <v>45953</v>
      </c>
    </row>
    <row r="3" spans="10:17">
      <c r="L3" s="4" t="s">
        <v>12</v>
      </c>
      <c r="M3" s="5"/>
    </row>
    <row r="4" spans="10:17">
      <c r="L4" s="4" t="s">
        <v>6</v>
      </c>
      <c r="M4" s="6"/>
    </row>
    <row r="5" spans="10:17">
      <c r="L5" s="4" t="s">
        <v>1</v>
      </c>
      <c r="M5" s="6"/>
    </row>
    <row r="6" spans="10:17">
      <c r="L6" s="4" t="s">
        <v>2</v>
      </c>
      <c r="M6" s="10"/>
      <c r="N6" t="str">
        <f>IF(OR(M3="",M6=""),"",DATEDIF(M6,M3,"y"))</f>
        <v/>
      </c>
      <c r="O6" s="7">
        <f>M6</f>
        <v>0</v>
      </c>
    </row>
    <row r="7" spans="10:17">
      <c r="L7" s="4" t="s">
        <v>4</v>
      </c>
      <c r="M7" s="6"/>
      <c r="N7" t="str">
        <f>CONCATENATE(LEFT(M7,3),"　　　",RIGHT(M7,4))</f>
        <v>　　　</v>
      </c>
    </row>
    <row r="8" spans="10:17">
      <c r="L8" s="4" t="s">
        <v>5</v>
      </c>
      <c r="M8" s="6"/>
      <c r="N8" s="2" t="str">
        <f>IF(IFERROR(FIND("市",$M$8,2),0)=0,"","○")</f>
        <v/>
      </c>
      <c r="O8" s="1" t="str">
        <f>IF(IFERROR(FIND("郡",$M$8,2),0)=0,"","○")</f>
        <v/>
      </c>
      <c r="P8" s="1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4" t="s">
        <v>3</v>
      </c>
      <c r="M9" s="6"/>
      <c r="N9" t="str">
        <f>CONCATENATE(LEFT(M9,3),"         ",MID(M9,5,4),"       　     ",RIGHT(M9,4))</f>
        <v xml:space="preserve">                　     </v>
      </c>
    </row>
    <row r="10" spans="10:17">
      <c r="K10" s="9"/>
      <c r="L10" s="11" t="s">
        <v>14</v>
      </c>
      <c r="M10" s="11"/>
      <c r="N10" s="9"/>
    </row>
    <row r="11" spans="10:17">
      <c r="L11" s="4" t="s">
        <v>7</v>
      </c>
      <c r="M11" s="6"/>
    </row>
    <row r="12" spans="10:17">
      <c r="L12" s="4" t="s">
        <v>8</v>
      </c>
      <c r="M12" s="6"/>
      <c r="N12" s="3" t="str">
        <f>CONCATENATE(LEFT(M12,3),"　",RIGHT(M12,4))</f>
        <v>　</v>
      </c>
    </row>
    <row r="13" spans="10:17">
      <c r="L13" s="4" t="s">
        <v>9</v>
      </c>
      <c r="M13" s="6"/>
    </row>
    <row r="14" spans="10:17">
      <c r="L14" s="4" t="s">
        <v>10</v>
      </c>
      <c r="M14" s="6"/>
      <c r="N14" t="str">
        <f>SUBSTITUTE(M14,"-","     　      ")</f>
        <v/>
      </c>
    </row>
    <row r="15" spans="10:17">
      <c r="L15" s="4" t="s">
        <v>11</v>
      </c>
      <c r="M15" s="6"/>
      <c r="N15" t="str">
        <f>SUBSTITUTE(M15,"-","       　    ")</f>
        <v/>
      </c>
    </row>
  </sheetData>
  <sheetProtection sheet="1" objects="1" scenarios="1"/>
  <mergeCells count="1">
    <mergeCell ref="L10:M10"/>
  </mergeCells>
  <phoneticPr fontId="1"/>
  <conditionalFormatting sqref="M2:M7">
    <cfRule type="cellIs" dxfId="5" priority="7" operator="equal">
      <formula>""</formula>
    </cfRule>
  </conditionalFormatting>
  <conditionalFormatting sqref="M11:M14">
    <cfRule type="cellIs" dxfId="4" priority="6" operator="equal">
      <formula>""</formula>
    </cfRule>
  </conditionalFormatting>
  <conditionalFormatting sqref="M15">
    <cfRule type="cellIs" dxfId="3" priority="5" operator="equal">
      <formula>""</formula>
    </cfRule>
  </conditionalFormatting>
  <conditionalFormatting sqref="N2">
    <cfRule type="cellIs" dxfId="2" priority="3" operator="equal">
      <formula>""</formula>
    </cfRule>
  </conditionalFormatting>
  <conditionalFormatting sqref="O6">
    <cfRule type="cellIs" dxfId="1" priority="2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1">
    <dataValidation imeMode="fullKatakana" allowBlank="1" showInputMessage="1" showErrorMessage="1" sqref="M4"/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伐木</vt:lpstr>
      <vt:lpstr>伐木!Print_Area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jimu-fsrv2</dc:creator>
  <cp:lastModifiedBy>jimu-fsrv2</cp:lastModifiedBy>
  <cp:lastPrinted>2025-09-02T01:19:05Z</cp:lastPrinted>
  <dcterms:created xsi:type="dcterms:W3CDTF">2024-08-02T01:10:12Z</dcterms:created>
  <dcterms:modified xsi:type="dcterms:W3CDTF">2025-09-02T01:20:02Z</dcterms:modified>
</cp:coreProperties>
</file>